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<sst xmlns="http://schemas.openxmlformats.org/spreadsheetml/2006/main" count="108" uniqueCount="82">
  <si>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</si>
  <si>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</si>
  <si>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</si>
  <si>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</si>
  <si>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</si>
  <si>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</si>
  <si>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</si>
  <si>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</si>
  <si>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</si>
  <si>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</si>
  <si>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</si>
  <si>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</si>
  <si>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</si>
  <si>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</si>
  <si>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</si>
  <si>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</si>
  <si>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</si>
  <si>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</si>
  <si>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</si>
  <si>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</si>
  <si>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</si>
  <si>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</si>
  <si>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</si>
  <si>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</si>
  <si>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</si>
  <si>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</si>
  <si>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</si>
  <si>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</si>
  <si>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</si>
  <si>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</si>
  <si>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</si>
  <si>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</si>
  <si>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</si>
  <si>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</si>
  <si>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</si>
  <si>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</si>
  <si>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</si>
  <si>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</si>
  <si>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</si>
  <si>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</si>
  <si>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</si>
  <si>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</si>
  <si>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</si>
  <si>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</si>
  <si>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</si>
  <si>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</si>
  <si>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</si>
  <si>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</si>
  <si>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</si>
  <si>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</si>
  <si>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</si>
  <si>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</si>
  <si>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</si>
  <si>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</si>
  <si>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</si>
  <si>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</si>
  <si>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</si>
  <si>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</si>
  <si>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</si>
  <si>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</si>
  <si>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</si>
  <si>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</si>
  <si>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</si>
  <si>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</si>
  <si>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</si>
  <si>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</si>
  <si>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</si>
  <si>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HYPO ALPE-ADRIA-BANK D.D.</t>
  </si>
  <si>
    <t>GRAD PULA-POLA</t>
  </si>
  <si>
    <t>FORUM 1</t>
  </si>
  <si>
    <t>31.12.2017.</t>
  </si>
  <si>
    <t>ZAGREBAČKA BANKA D.D.</t>
  </si>
  <si>
    <t>EUR-a</t>
  </si>
  <si>
    <t>31.12.2029.</t>
  </si>
  <si>
    <t>31.12.2030.</t>
  </si>
  <si>
    <t>07.09.2009.-prva.tranša      02.06.2010.-zadnja tranša</t>
  </si>
  <si>
    <t>23.06.2010..-prva.tranša      29.12.2010..-zadnja tranša</t>
  </si>
  <si>
    <t>FINANCIJSKI ZAJAM ZA IZGRADNJU ROTORA-CESTA PREKOMORSKIH BRIGADA</t>
  </si>
  <si>
    <t xml:space="preserve">LIDL D.O.O. K.D. </t>
  </si>
  <si>
    <t>Katja Škopac Koroman</t>
  </si>
  <si>
    <t>052/371-962</t>
  </si>
  <si>
    <t>Boris Miletić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</si>
</sst>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14" xfId="0" applyFont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4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4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11" xfId="0" applyFont="1" applyBorder="1" applyAlignment="1">
      <alignment horizontal="right" vertical="top"/>
    </xf>
    <xf numFmtId="0" fontId="10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 wrapText="1"/>
    </xf>
    <xf numFmtId="4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4" fontId="4" fillId="36" borderId="10" xfId="0" applyNumberFormat="1" applyFont="1" applyFill="1" applyBorder="1" applyAlignment="1">
      <alignment vertical="top" wrapText="1"/>
    </xf>
    <xf numFmtId="4" fontId="4" fillId="36" borderId="10" xfId="0" applyNumberFormat="1" applyFont="1" applyFill="1" applyBorder="1" applyAlignment="1">
      <alignment/>
    </xf>
    <xf numFmtId="4" fontId="13" fillId="0" borderId="14" xfId="0" applyNumberFormat="1" applyFont="1" applyBorder="1" applyAlignment="1">
      <alignment vertical="center" wrapText="1"/>
    </xf>
    <xf numFmtId="4" fontId="3" fillId="36" borderId="10" xfId="0" applyNumberFormat="1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7" borderId="30" xfId="0" applyFont="1" applyFill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C29" sqref="C29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4"/>
      <c r="C1" s="44"/>
      <c r="D1" s="44"/>
      <c r="F1" s="44"/>
      <c r="G1" s="44"/>
      <c r="H1" s="44"/>
      <c r="J1" s="4" t="s">
        <v>70</v>
      </c>
    </row>
    <row r="2" spans="2:10" ht="21.75" customHeight="1">
      <c r="B2" s="68" t="s">
        <v>68</v>
      </c>
      <c r="C2" s="69"/>
      <c r="D2" s="70"/>
      <c r="F2" s="43">
        <v>79517841355</v>
      </c>
      <c r="G2" s="43">
        <v>34813</v>
      </c>
      <c r="H2" s="43" t="s">
        <v>69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4" t="s">
        <v>46</v>
      </c>
      <c r="C6" s="74"/>
      <c r="D6" s="74"/>
      <c r="E6" s="74"/>
      <c r="F6" s="74"/>
      <c r="G6" s="74"/>
      <c r="H6" s="74"/>
      <c r="I6" s="74"/>
      <c r="J6" s="74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93">
        <v>1</v>
      </c>
      <c r="B9" s="71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94"/>
      <c r="B10" s="72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94"/>
      <c r="B11" s="72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95"/>
      <c r="B12" s="73"/>
      <c r="C12" s="40" t="s">
        <v>57</v>
      </c>
      <c r="D12" s="48">
        <v>0</v>
      </c>
      <c r="E12" s="48">
        <v>0</v>
      </c>
      <c r="F12" s="48">
        <v>0</v>
      </c>
      <c r="G12" s="48">
        <v>0</v>
      </c>
      <c r="H12" s="76"/>
      <c r="I12" s="77"/>
      <c r="J12" s="78"/>
    </row>
    <row r="13" spans="1:10" ht="24.75" customHeight="1">
      <c r="A13" s="93">
        <v>2</v>
      </c>
      <c r="B13" s="75" t="s">
        <v>35</v>
      </c>
      <c r="C13" s="45" t="s">
        <v>67</v>
      </c>
      <c r="D13" s="46">
        <v>152903.24</v>
      </c>
      <c r="E13" s="46">
        <v>0</v>
      </c>
      <c r="F13" s="46">
        <v>0</v>
      </c>
      <c r="G13" s="46">
        <f>D13-E13+F13</f>
        <v>152903.24</v>
      </c>
      <c r="H13" s="14"/>
      <c r="I13" s="14"/>
      <c r="J13" s="14"/>
    </row>
    <row r="14" spans="1:10" ht="15">
      <c r="A14" s="94"/>
      <c r="B14" s="75"/>
      <c r="C14" s="17"/>
      <c r="D14" s="22"/>
      <c r="E14" s="22"/>
      <c r="F14" s="22"/>
      <c r="G14" s="22"/>
      <c r="H14" s="17"/>
      <c r="I14" s="17"/>
      <c r="J14" s="17"/>
    </row>
    <row r="15" spans="1:10" ht="15">
      <c r="A15" s="94"/>
      <c r="B15" s="75"/>
      <c r="C15" s="11"/>
      <c r="D15" s="47"/>
      <c r="E15" s="47"/>
      <c r="F15" s="47"/>
      <c r="G15" s="47"/>
      <c r="H15" s="11"/>
      <c r="I15" s="11"/>
      <c r="J15" s="11"/>
    </row>
    <row r="16" spans="1:10" ht="15">
      <c r="A16" s="95"/>
      <c r="B16" s="75"/>
      <c r="C16" s="40" t="s">
        <v>57</v>
      </c>
      <c r="D16" s="48">
        <f>SUM(D13:D15)</f>
        <v>152903.24</v>
      </c>
      <c r="E16" s="48">
        <f>SUM(E13:E15)</f>
        <v>0</v>
      </c>
      <c r="F16" s="48">
        <f>SUM(F13:F15)</f>
        <v>0</v>
      </c>
      <c r="G16" s="48">
        <f>SUM(G13:G15)</f>
        <v>152903.24</v>
      </c>
      <c r="H16" s="79"/>
      <c r="I16" s="80"/>
      <c r="J16" s="81"/>
    </row>
    <row r="17" spans="1:10" ht="15" customHeight="1">
      <c r="A17" s="96" t="s">
        <v>60</v>
      </c>
      <c r="B17" s="97"/>
      <c r="C17" s="98"/>
      <c r="D17" s="48">
        <f>D12+D16</f>
        <v>152903.24</v>
      </c>
      <c r="E17" s="48">
        <f>E12+E16</f>
        <v>0</v>
      </c>
      <c r="F17" s="48">
        <f>F12+F16</f>
        <v>0</v>
      </c>
      <c r="G17" s="48">
        <f>G12+G16</f>
        <v>152903.24</v>
      </c>
      <c r="H17" s="82"/>
      <c r="I17" s="83"/>
      <c r="J17" s="84"/>
    </row>
    <row r="18" spans="1:10" ht="16.5" customHeight="1">
      <c r="A18" s="93">
        <v>3</v>
      </c>
      <c r="B18" s="75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94"/>
      <c r="B19" s="75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94"/>
      <c r="B20" s="75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95"/>
      <c r="B21" s="75"/>
      <c r="C21" s="40" t="s">
        <v>57</v>
      </c>
      <c r="D21" s="48">
        <v>0</v>
      </c>
      <c r="E21" s="48">
        <v>0</v>
      </c>
      <c r="F21" s="48">
        <v>0</v>
      </c>
      <c r="G21" s="48">
        <v>0</v>
      </c>
      <c r="H21" s="7"/>
      <c r="I21" s="7"/>
      <c r="J21" s="7"/>
    </row>
    <row r="22" spans="1:10" ht="16.5" customHeight="1">
      <c r="A22" s="93">
        <v>4</v>
      </c>
      <c r="B22" s="75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94"/>
      <c r="B23" s="75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94"/>
      <c r="B24" s="75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95"/>
      <c r="B25" s="75"/>
      <c r="C25" s="40" t="s">
        <v>57</v>
      </c>
      <c r="D25" s="49">
        <v>0</v>
      </c>
      <c r="E25" s="49">
        <v>0</v>
      </c>
      <c r="F25" s="49">
        <v>0</v>
      </c>
      <c r="G25" s="49">
        <v>0</v>
      </c>
      <c r="H25" s="80"/>
      <c r="I25" s="80"/>
      <c r="J25" s="81"/>
    </row>
    <row r="26" spans="1:10" ht="15">
      <c r="A26" s="87" t="s">
        <v>58</v>
      </c>
      <c r="B26" s="88"/>
      <c r="C26" s="89"/>
      <c r="D26" s="49">
        <v>0</v>
      </c>
      <c r="E26" s="49">
        <v>0</v>
      </c>
      <c r="F26" s="49">
        <v>0</v>
      </c>
      <c r="G26" s="49">
        <v>0</v>
      </c>
      <c r="H26" s="85"/>
      <c r="I26" s="85"/>
      <c r="J26" s="86"/>
    </row>
    <row r="27" spans="1:10" ht="15">
      <c r="A27" s="90" t="s">
        <v>59</v>
      </c>
      <c r="B27" s="91"/>
      <c r="C27" s="92"/>
      <c r="D27" s="49">
        <f>D12+D16+D21+D25</f>
        <v>152903.24</v>
      </c>
      <c r="E27" s="49">
        <f>E12+E16+E21+E25</f>
        <v>0</v>
      </c>
      <c r="F27" s="49">
        <f>F12+F16+F21+F25</f>
        <v>0</v>
      </c>
      <c r="G27" s="49">
        <f>G12+G16+G21+G25</f>
        <v>152903.24</v>
      </c>
      <c r="H27" s="83"/>
      <c r="I27" s="83"/>
      <c r="J27" s="84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21:G21 D16:G17 D25:G27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4" t="s">
        <v>38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50" t="s">
        <v>70</v>
      </c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106">
        <v>1</v>
      </c>
      <c r="B4" s="99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106"/>
      <c r="B5" s="99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106"/>
      <c r="B6" s="99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106"/>
      <c r="B7" s="99"/>
      <c r="C7" s="9" t="s">
        <v>57</v>
      </c>
      <c r="D7" s="38"/>
      <c r="E7" s="48">
        <v>0</v>
      </c>
      <c r="F7" s="48">
        <v>0</v>
      </c>
      <c r="G7" s="48">
        <v>0</v>
      </c>
      <c r="H7" s="48">
        <v>0</v>
      </c>
      <c r="I7" s="102"/>
      <c r="J7" s="103"/>
      <c r="K7" s="104"/>
    </row>
    <row r="8" spans="1:11" ht="22.5">
      <c r="A8" s="106">
        <v>2</v>
      </c>
      <c r="B8" s="99" t="s">
        <v>40</v>
      </c>
      <c r="C8" s="51" t="s">
        <v>71</v>
      </c>
      <c r="D8" s="53">
        <v>4463077.63</v>
      </c>
      <c r="E8" s="53">
        <v>23104570.69</v>
      </c>
      <c r="F8" s="53">
        <v>1689720.68</v>
      </c>
      <c r="G8" s="53">
        <v>0</v>
      </c>
      <c r="H8" s="53">
        <f>E8-F8-I8</f>
        <v>21268180.87</v>
      </c>
      <c r="I8" s="54">
        <v>146669.14</v>
      </c>
      <c r="J8" s="60" t="s">
        <v>75</v>
      </c>
      <c r="K8" s="61" t="s">
        <v>73</v>
      </c>
    </row>
    <row r="9" spans="1:11" ht="22.5">
      <c r="A9" s="106"/>
      <c r="B9" s="99"/>
      <c r="C9" s="51" t="s">
        <v>71</v>
      </c>
      <c r="D9" s="55">
        <v>5499169.06</v>
      </c>
      <c r="E9" s="55">
        <v>29093080.86</v>
      </c>
      <c r="F9" s="55">
        <v>2051694.12</v>
      </c>
      <c r="G9" s="55">
        <v>0</v>
      </c>
      <c r="H9" s="53">
        <f>E9-F9-I9</f>
        <v>26857229.869999997</v>
      </c>
      <c r="I9" s="56">
        <v>184156.87</v>
      </c>
      <c r="J9" s="60" t="s">
        <v>76</v>
      </c>
      <c r="K9" s="62" t="s">
        <v>74</v>
      </c>
    </row>
    <row r="10" spans="1:11" ht="15">
      <c r="A10" s="106"/>
      <c r="B10" s="99"/>
      <c r="C10" s="10"/>
      <c r="D10" s="52" t="s">
        <v>72</v>
      </c>
      <c r="E10" s="11"/>
      <c r="F10" s="11"/>
      <c r="G10" s="11"/>
      <c r="H10" s="11"/>
      <c r="I10" s="11"/>
      <c r="J10" s="11"/>
      <c r="K10" s="11"/>
    </row>
    <row r="11" spans="1:11" ht="15">
      <c r="A11" s="106"/>
      <c r="B11" s="99"/>
      <c r="C11" s="9" t="s">
        <v>57</v>
      </c>
      <c r="D11" s="38"/>
      <c r="E11" s="48">
        <f>SUM(E8:E10)</f>
        <v>52197651.55</v>
      </c>
      <c r="F11" s="48">
        <f>SUM(F8:F10)</f>
        <v>3741414.8</v>
      </c>
      <c r="G11" s="48">
        <f>SUM(G8:G10)</f>
        <v>0</v>
      </c>
      <c r="H11" s="48">
        <f>SUM(H8:H10)</f>
        <v>48125410.739999995</v>
      </c>
      <c r="I11" s="80"/>
      <c r="J11" s="80"/>
      <c r="K11" s="81"/>
    </row>
    <row r="12" spans="1:11" ht="15">
      <c r="A12" s="107" t="s">
        <v>60</v>
      </c>
      <c r="B12" s="108"/>
      <c r="C12" s="109"/>
      <c r="D12" s="57"/>
      <c r="E12" s="48">
        <f>E7+E11</f>
        <v>52197651.55</v>
      </c>
      <c r="F12" s="48">
        <f>F7+F11</f>
        <v>3741414.8</v>
      </c>
      <c r="G12" s="48">
        <f>G7+G11</f>
        <v>0</v>
      </c>
      <c r="H12" s="48">
        <f>H7+H11</f>
        <v>48125410.739999995</v>
      </c>
      <c r="I12" s="83"/>
      <c r="J12" s="83"/>
      <c r="K12" s="84"/>
    </row>
    <row r="13" spans="1:11" ht="15">
      <c r="A13" s="106">
        <v>3</v>
      </c>
      <c r="B13" s="99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106"/>
      <c r="B14" s="100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106"/>
      <c r="B15" s="100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106"/>
      <c r="B16" s="99"/>
      <c r="C16" s="19" t="s">
        <v>57</v>
      </c>
      <c r="D16" s="58"/>
      <c r="E16" s="48">
        <v>0</v>
      </c>
      <c r="F16" s="48">
        <v>0</v>
      </c>
      <c r="G16" s="48">
        <v>0</v>
      </c>
      <c r="H16" s="48">
        <v>0</v>
      </c>
      <c r="I16" s="102"/>
      <c r="J16" s="103"/>
      <c r="K16" s="104"/>
    </row>
    <row r="17" spans="1:11" ht="15">
      <c r="A17" s="106">
        <v>4</v>
      </c>
      <c r="B17" s="99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106"/>
      <c r="B18" s="99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106"/>
      <c r="B19" s="99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106"/>
      <c r="B20" s="99"/>
      <c r="C20" s="9" t="s">
        <v>57</v>
      </c>
      <c r="D20" s="38"/>
      <c r="E20" s="48">
        <v>0</v>
      </c>
      <c r="F20" s="48">
        <v>0</v>
      </c>
      <c r="G20" s="48">
        <v>0</v>
      </c>
      <c r="H20" s="48">
        <v>0</v>
      </c>
      <c r="I20" s="79"/>
      <c r="J20" s="80"/>
      <c r="K20" s="81"/>
    </row>
    <row r="21" spans="1:11" ht="15">
      <c r="A21" s="101" t="s">
        <v>58</v>
      </c>
      <c r="B21" s="101"/>
      <c r="C21" s="101"/>
      <c r="D21" s="39"/>
      <c r="E21" s="48">
        <v>0</v>
      </c>
      <c r="F21" s="48">
        <v>0</v>
      </c>
      <c r="G21" s="48">
        <v>0</v>
      </c>
      <c r="H21" s="48">
        <v>0</v>
      </c>
      <c r="I21" s="105"/>
      <c r="J21" s="85"/>
      <c r="K21" s="86"/>
    </row>
    <row r="22" spans="1:11" ht="15">
      <c r="A22" s="101" t="s">
        <v>59</v>
      </c>
      <c r="B22" s="101"/>
      <c r="C22" s="101"/>
      <c r="D22" s="39"/>
      <c r="E22" s="59">
        <f>E12+E21</f>
        <v>52197651.55</v>
      </c>
      <c r="F22" s="59">
        <f>F12+F21</f>
        <v>3741414.8</v>
      </c>
      <c r="G22" s="59">
        <f>G12+G21</f>
        <v>0</v>
      </c>
      <c r="H22" s="59">
        <f>H12+H21</f>
        <v>48125410.739999995</v>
      </c>
      <c r="I22" s="82"/>
      <c r="J22" s="83"/>
      <c r="K22" s="84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11:H12 E20:H2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B1">
      <selection activeCell="C19" sqref="C19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4" t="s">
        <v>43</v>
      </c>
      <c r="C1" s="74"/>
      <c r="D1" s="74"/>
      <c r="E1" s="74"/>
      <c r="F1" s="74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13">
        <v>1</v>
      </c>
      <c r="B4" s="114" t="s">
        <v>44</v>
      </c>
      <c r="C4" s="26"/>
      <c r="D4" s="26"/>
      <c r="E4" s="26"/>
      <c r="F4" s="26"/>
    </row>
    <row r="5" spans="1:6" ht="15.75">
      <c r="A5" s="113"/>
      <c r="B5" s="114"/>
      <c r="C5" s="27"/>
      <c r="D5" s="27"/>
      <c r="E5" s="27"/>
      <c r="F5" s="27"/>
    </row>
    <row r="6" spans="1:6" ht="15.75">
      <c r="A6" s="113"/>
      <c r="B6" s="114"/>
      <c r="C6" s="25"/>
      <c r="D6" s="25"/>
      <c r="E6" s="25"/>
      <c r="F6" s="25"/>
    </row>
    <row r="7" spans="1:6" ht="15.75">
      <c r="A7" s="113"/>
      <c r="B7" s="114"/>
      <c r="C7" s="110" t="s">
        <v>57</v>
      </c>
      <c r="D7" s="112"/>
      <c r="E7" s="64">
        <v>0</v>
      </c>
      <c r="F7" s="64">
        <v>0</v>
      </c>
    </row>
    <row r="8" spans="1:6" ht="30" customHeight="1">
      <c r="A8" s="113">
        <v>2</v>
      </c>
      <c r="B8" s="114" t="s">
        <v>45</v>
      </c>
      <c r="C8" s="63" t="s">
        <v>78</v>
      </c>
      <c r="D8" s="51" t="s">
        <v>77</v>
      </c>
      <c r="E8" s="66">
        <v>18500000</v>
      </c>
      <c r="F8" s="66">
        <v>18500000</v>
      </c>
    </row>
    <row r="9" spans="1:6" ht="15.75">
      <c r="A9" s="113"/>
      <c r="B9" s="114"/>
      <c r="C9" s="29"/>
      <c r="D9" s="29"/>
      <c r="E9" s="27"/>
      <c r="F9" s="27"/>
    </row>
    <row r="10" spans="1:6" ht="15.75">
      <c r="A10" s="113"/>
      <c r="B10" s="114"/>
      <c r="C10" s="28"/>
      <c r="D10" s="28"/>
      <c r="E10" s="25"/>
      <c r="F10" s="25"/>
    </row>
    <row r="11" spans="1:6" ht="15.75">
      <c r="A11" s="113"/>
      <c r="B11" s="114"/>
      <c r="C11" s="110" t="s">
        <v>57</v>
      </c>
      <c r="D11" s="112"/>
      <c r="E11" s="64">
        <f>SUM(E8:E10)</f>
        <v>18500000</v>
      </c>
      <c r="F11" s="64">
        <f>SUM(F8:F10)</f>
        <v>18500000</v>
      </c>
    </row>
    <row r="12" spans="1:6" ht="15.75">
      <c r="A12" s="110" t="s">
        <v>60</v>
      </c>
      <c r="B12" s="111"/>
      <c r="C12" s="111"/>
      <c r="D12" s="112"/>
      <c r="E12" s="65">
        <f>E7+E11</f>
        <v>18500000</v>
      </c>
      <c r="F12" s="65">
        <f>F7+F11</f>
        <v>18500000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4" t="s">
        <v>63</v>
      </c>
      <c r="C1" s="74"/>
      <c r="D1" s="74"/>
      <c r="E1" s="74"/>
      <c r="F1" s="74"/>
      <c r="G1" s="74"/>
      <c r="H1" s="74"/>
    </row>
    <row r="3" spans="1:8" s="42" customFormat="1" ht="28.5">
      <c r="A3" s="2" t="s">
        <v>65</v>
      </c>
      <c r="B3" s="41" t="s">
        <v>20</v>
      </c>
      <c r="C3" s="119" t="s">
        <v>17</v>
      </c>
      <c r="D3" s="120"/>
      <c r="E3" s="41" t="s">
        <v>18</v>
      </c>
      <c r="F3" s="41" t="s">
        <v>21</v>
      </c>
      <c r="G3" s="41" t="s">
        <v>22</v>
      </c>
      <c r="H3" s="41" t="s">
        <v>19</v>
      </c>
    </row>
    <row r="4" spans="1:8" ht="15">
      <c r="A4" s="31">
        <v>1</v>
      </c>
      <c r="B4" s="31">
        <v>2</v>
      </c>
      <c r="C4" s="121">
        <v>3</v>
      </c>
      <c r="D4" s="122"/>
      <c r="E4" s="31">
        <v>4</v>
      </c>
      <c r="F4" s="31">
        <v>5</v>
      </c>
      <c r="G4" s="31">
        <v>6</v>
      </c>
      <c r="H4" s="31" t="s">
        <v>48</v>
      </c>
    </row>
    <row r="5" spans="1:8" ht="18.75" customHeight="1">
      <c r="A5" s="93">
        <v>1</v>
      </c>
      <c r="B5" s="99" t="s">
        <v>47</v>
      </c>
      <c r="C5" s="33" t="s">
        <v>50</v>
      </c>
      <c r="D5" s="14" t="s">
        <v>54</v>
      </c>
      <c r="E5" s="46">
        <v>156261.01</v>
      </c>
      <c r="F5" s="46">
        <v>1748251.77</v>
      </c>
      <c r="G5" s="46">
        <v>1761238.08</v>
      </c>
      <c r="H5" s="46">
        <f>E5+F5-G5</f>
        <v>143274.69999999995</v>
      </c>
    </row>
    <row r="6" spans="1:8" ht="15">
      <c r="A6" s="94"/>
      <c r="B6" s="99"/>
      <c r="C6" s="32" t="s">
        <v>49</v>
      </c>
      <c r="D6" s="11" t="s">
        <v>55</v>
      </c>
      <c r="E6" s="11"/>
      <c r="F6" s="11"/>
      <c r="G6" s="11"/>
      <c r="H6" s="11"/>
    </row>
    <row r="7" spans="1:8" ht="15">
      <c r="A7" s="95"/>
      <c r="B7" s="99"/>
      <c r="C7" s="115" t="s">
        <v>61</v>
      </c>
      <c r="D7" s="116"/>
      <c r="E7" s="67">
        <f>SUM(E5:E6)</f>
        <v>156261.01</v>
      </c>
      <c r="F7" s="67">
        <f>SUM(F5:F6)</f>
        <v>1748251.77</v>
      </c>
      <c r="G7" s="67">
        <f>SUM(G5:G6)</f>
        <v>1761238.08</v>
      </c>
      <c r="H7" s="67">
        <f>SUM(H5:H6)</f>
        <v>143274.69999999995</v>
      </c>
    </row>
    <row r="8" spans="1:8" ht="15">
      <c r="A8" s="93">
        <v>2</v>
      </c>
      <c r="B8" s="99" t="s">
        <v>53</v>
      </c>
      <c r="C8" s="33" t="s">
        <v>51</v>
      </c>
      <c r="D8" s="14" t="s">
        <v>54</v>
      </c>
      <c r="E8" s="14"/>
      <c r="F8" s="14"/>
      <c r="G8" s="14"/>
      <c r="H8" s="14"/>
    </row>
    <row r="9" spans="1:8" ht="15">
      <c r="A9" s="94"/>
      <c r="B9" s="99"/>
      <c r="C9" s="32" t="s">
        <v>52</v>
      </c>
      <c r="D9" s="11" t="s">
        <v>55</v>
      </c>
      <c r="E9" s="11"/>
      <c r="F9" s="11"/>
      <c r="G9" s="11"/>
      <c r="H9" s="11"/>
    </row>
    <row r="10" spans="1:8" ht="15">
      <c r="A10" s="95"/>
      <c r="B10" s="99"/>
      <c r="C10" s="117" t="s">
        <v>64</v>
      </c>
      <c r="D10" s="118"/>
      <c r="E10" s="67">
        <v>0</v>
      </c>
      <c r="F10" s="67">
        <v>0</v>
      </c>
      <c r="G10" s="67">
        <v>0</v>
      </c>
      <c r="H10" s="67">
        <v>0</v>
      </c>
    </row>
    <row r="11" spans="1:8" ht="15">
      <c r="A11" s="34"/>
      <c r="B11" s="35"/>
      <c r="C11" s="36"/>
      <c r="D11" s="36"/>
      <c r="E11" s="37"/>
      <c r="F11" s="37"/>
      <c r="G11" s="37"/>
      <c r="H11" s="37"/>
    </row>
    <row r="12" spans="1:8" ht="15">
      <c r="A12" s="34"/>
      <c r="B12" s="35"/>
      <c r="C12" s="36"/>
      <c r="D12" s="36"/>
      <c r="E12" s="37"/>
      <c r="F12" s="37"/>
      <c r="G12" s="37"/>
      <c r="H12" s="37"/>
    </row>
    <row r="13" spans="1:8" ht="15">
      <c r="A13" s="34"/>
      <c r="B13" s="35"/>
      <c r="C13" s="36"/>
      <c r="D13" s="36"/>
      <c r="E13" s="37"/>
      <c r="F13" s="37"/>
      <c r="G13" s="37"/>
      <c r="H13" s="37"/>
    </row>
    <row r="14" spans="1:8" ht="15">
      <c r="A14" s="34"/>
      <c r="B14" s="35"/>
      <c r="C14" s="36"/>
      <c r="D14" s="36"/>
      <c r="E14" s="37"/>
      <c r="F14" s="37"/>
      <c r="G14" s="37"/>
      <c r="H14" s="37"/>
    </row>
    <row r="15" spans="1:8" ht="15">
      <c r="A15" s="34"/>
      <c r="B15" s="35"/>
      <c r="C15" s="36"/>
      <c r="D15" s="36"/>
      <c r="E15" s="37"/>
      <c r="F15" s="37"/>
      <c r="G15" s="37"/>
      <c r="H15" s="37"/>
    </row>
    <row r="16" spans="1:8" ht="15">
      <c r="A16" s="34"/>
      <c r="B16" s="35"/>
      <c r="C16" s="36"/>
      <c r="D16" s="36"/>
      <c r="E16" s="37"/>
      <c r="F16" s="37"/>
      <c r="G16" s="37"/>
      <c r="H16" s="37"/>
    </row>
    <row r="17" spans="1:8" ht="15">
      <c r="A17" s="34"/>
      <c r="B17" s="35"/>
      <c r="C17" s="36"/>
      <c r="D17" s="36"/>
      <c r="E17" s="37"/>
      <c r="F17" s="37"/>
      <c r="G17" s="37"/>
      <c r="H17" s="37"/>
    </row>
    <row r="18" spans="1:8" ht="15">
      <c r="A18" s="34"/>
      <c r="B18" s="35"/>
      <c r="C18" s="36"/>
      <c r="D18" s="36"/>
      <c r="E18" s="37"/>
      <c r="F18" s="37"/>
      <c r="G18" s="37"/>
      <c r="H18" s="37"/>
    </row>
    <row r="20" spans="4:5" ht="15">
      <c r="D20" s="30" t="s">
        <v>29</v>
      </c>
      <c r="E20" s="43" t="s">
        <v>70</v>
      </c>
    </row>
    <row r="21" ht="15">
      <c r="H21" s="5" t="s">
        <v>32</v>
      </c>
    </row>
    <row r="22" spans="4:8" ht="15">
      <c r="D22" s="30" t="s">
        <v>28</v>
      </c>
      <c r="E22" s="68" t="s">
        <v>79</v>
      </c>
      <c r="F22" s="70"/>
      <c r="H22" s="5" t="s">
        <v>30</v>
      </c>
    </row>
    <row r="24" spans="4:6" ht="15">
      <c r="D24" s="30" t="s">
        <v>27</v>
      </c>
      <c r="E24" s="68" t="s">
        <v>80</v>
      </c>
      <c r="F24" s="70"/>
    </row>
    <row r="25" ht="15">
      <c r="H25" s="3" t="s">
        <v>62</v>
      </c>
    </row>
    <row r="26" spans="4:8" ht="15">
      <c r="D26" s="30" t="s">
        <v>33</v>
      </c>
      <c r="E26" s="68" t="s">
        <v>81</v>
      </c>
      <c r="F26" s="70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Katja Škopac Koroman</cp:lastModifiedBy>
  <cp:lastPrinted>2018-01-24T08:52:43Z</cp:lastPrinted>
  <dcterms:created xsi:type="dcterms:W3CDTF">2011-02-04T12:34:12Z</dcterms:created>
  <dcterms:modified xsi:type="dcterms:W3CDTF">2018-01-24T08:53:41Z</dcterms:modified>
  <cp:category/>
  <cp:version/>
  <cp:contentType/>
  <cp:contentStatus/>
</cp:coreProperties>
</file>