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31.12.20" sheetId="1" r:id="rId1"/>
  </sheets>
  <definedNames>
    <definedName name="_xlnm.Print_Area" localSheetId="0">'31.12.20'!$A$1:$G$39</definedName>
    <definedName name="Z_001DBDB2_B4FF_4B9D_9987_085F9EC15371_.wvu.PrintArea" localSheetId="0" hidden="1">'31.12.20'!$A$1:$G$39</definedName>
    <definedName name="Z_0E58A4B6_A0A4_4CCF_984A_64D47AA3BFE0_.wvu.PrintArea" localSheetId="0" hidden="1">'31.12.20'!$A$1:$G$39</definedName>
    <definedName name="Z_242A24D5_20EE_439B_92E1_889B6B14DF22_.wvu.Cols" localSheetId="0" hidden="1">'31.12.20'!#REF!,'31.12.20'!#REF!</definedName>
    <definedName name="Z_242A24D5_20EE_439B_92E1_889B6B14DF22_.wvu.PrintArea" localSheetId="0" hidden="1">'31.12.20'!$A$1:$G$39</definedName>
    <definedName name="Z_3B7C6AC2_D50B_467F_AA22_08ACE491D1B8_.wvu.PrintArea" localSheetId="0" hidden="1">'31.12.20'!$A$1:$G$39</definedName>
    <definedName name="Z_7FAF0F45_9545_47EC_8446_340C9BA5532C_.wvu.Cols" localSheetId="0" hidden="1">'31.12.20'!#REF!</definedName>
    <definedName name="Z_7FAF0F45_9545_47EC_8446_340C9BA5532C_.wvu.PrintArea" localSheetId="0" hidden="1">'31.12.20'!$A$1:$G$48</definedName>
    <definedName name="Z_9C9D72BE_9694_4269_A68C_8007FA3D5725_.wvu.PrintArea" localSheetId="0" hidden="1">'31.12.20'!$A$1:$G$39</definedName>
    <definedName name="Z_D648B686_E06D_4508_8F50_A2A606A26D25_.wvu.Cols" localSheetId="0" hidden="1">'31.12.20'!#REF!,'31.12.20'!#REF!</definedName>
    <definedName name="Z_D648B686_E06D_4508_8F50_A2A606A26D25_.wvu.PrintArea" localSheetId="0" hidden="1">'31.12.20'!$A$1:$G$39</definedName>
  </definedNames>
  <calcPr calcId="125725"/>
</workbook>
</file>

<file path=xl/calcChain.xml><?xml version="1.0" encoding="utf-8"?>
<calcChain xmlns="http://schemas.openxmlformats.org/spreadsheetml/2006/main">
  <c r="C35" i="1"/>
  <c r="D35"/>
  <c r="F35"/>
  <c r="E3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1"/>
  <c r="G32"/>
  <c r="G33"/>
  <c r="G34"/>
  <c r="F38"/>
  <c r="E38"/>
  <c r="C38"/>
  <c r="C39" s="1"/>
  <c r="G37"/>
  <c r="D38"/>
  <c r="G35" l="1"/>
  <c r="D39"/>
  <c r="F39"/>
  <c r="E39"/>
  <c r="G36"/>
  <c r="G38" s="1"/>
  <c r="G39" l="1"/>
</calcChain>
</file>

<file path=xl/sharedStrings.xml><?xml version="1.0" encoding="utf-8"?>
<sst xmlns="http://schemas.openxmlformats.org/spreadsheetml/2006/main" count="66" uniqueCount="46">
  <si>
    <t>GRAD PULA - POLA STANJE POTRAŽIVANJA NA DAN 31.12.2020.</t>
  </si>
  <si>
    <t>FIZIČKE OSOBE
31.12.2020.</t>
  </si>
  <si>
    <t>PRAVNE OSOBE
31.12.2020.</t>
  </si>
  <si>
    <t>UKUPNO
31.12.2020.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</si>
  <si>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</si>
  <si>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</si>
  <si>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</si>
  <si>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</si>
  <si>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</si>
  <si>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</si>
  <si>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</si>
  <si>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</si>
  <si>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</si>
  <si>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</si>
  <si>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</si>
  <si>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</si>
  <si>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</si>
  <si>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</si>
  <si>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</si>
  <si>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</si>
  <si>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</si>
  <si>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</si>
  <si>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</si>
  <si>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</si>
  <si>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</si>
  <si>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</si>
  <si>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</si>
  <si>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</si>
  <si>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</si>
  <si>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</si>
  <si>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</si>
  <si>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</si>
  <si>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Naknada za zbrinjavanje otpada Kaštijun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</si>
  <si>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</si>
  <si>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</si>
  <si>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</si>
  <si>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</si>
  <si>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</si>
  <si>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</si>
  <si>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</si>
  <si>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UKUPNO GRAD PULA - POLA</t>
  </si>
  <si>
    <t>I</t>
  </si>
  <si>
    <t>II</t>
  </si>
  <si>
    <t>III</t>
  </si>
  <si>
    <t>IV</t>
  </si>
  <si>
    <t>V (II+IV)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</si>
</sst>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3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3" fontId="2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3" fontId="2" fillId="0" borderId="22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right"/>
    </xf>
    <xf numFmtId="0" fontId="2" fillId="0" borderId="16" xfId="0" applyFont="1" applyFill="1" applyBorder="1"/>
    <xf numFmtId="3" fontId="2" fillId="0" borderId="26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wrapText="1"/>
    </xf>
    <xf numFmtId="3" fontId="2" fillId="0" borderId="29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4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BreakPreview" zoomScaleNormal="70" zoomScaleSheetLayoutView="100" workbookViewId="0">
      <pane ySplit="4" topLeftCell="A23" activePane="bottomLeft" state="frozen"/>
      <selection pane="bottomLeft" activeCell="C41" sqref="C41"/>
    </sheetView>
  </sheetViews>
  <sheetFormatPr defaultRowHeight="15"/>
  <cols>
    <col min="1" max="1" width="9.5703125" style="1" customWidth="1"/>
    <col min="2" max="2" width="61.5703125" style="1" customWidth="1"/>
    <col min="3" max="6" width="12.7109375" style="1" customWidth="1"/>
    <col min="7" max="7" width="13.28515625" style="1" customWidth="1"/>
    <col min="8" max="16384" width="9.140625" style="1"/>
  </cols>
  <sheetData>
    <row r="1" spans="1:7" ht="36" customHeight="1" thickBot="1">
      <c r="A1" s="61" t="s">
        <v>0</v>
      </c>
      <c r="B1" s="61"/>
      <c r="C1" s="61"/>
      <c r="D1" s="61"/>
      <c r="E1" s="61"/>
      <c r="F1" s="61"/>
      <c r="G1" s="61"/>
    </row>
    <row r="2" spans="1:7" ht="42" customHeight="1" thickBot="1">
      <c r="A2" s="62"/>
      <c r="B2" s="63"/>
      <c r="C2" s="64" t="s">
        <v>1</v>
      </c>
      <c r="D2" s="65"/>
      <c r="E2" s="64" t="s">
        <v>2</v>
      </c>
      <c r="F2" s="65"/>
      <c r="G2" s="4" t="s">
        <v>3</v>
      </c>
    </row>
    <row r="3" spans="1:7" ht="15.75" thickBot="1">
      <c r="A3" s="2"/>
      <c r="B3" s="3"/>
      <c r="C3" s="50" t="s">
        <v>41</v>
      </c>
      <c r="D3" s="50" t="s">
        <v>42</v>
      </c>
      <c r="E3" s="50" t="s">
        <v>43</v>
      </c>
      <c r="F3" s="50" t="s">
        <v>44</v>
      </c>
      <c r="G3" s="4" t="s">
        <v>45</v>
      </c>
    </row>
    <row r="4" spans="1:7" ht="42" customHeight="1" thickBot="1">
      <c r="A4" s="5" t="s">
        <v>4</v>
      </c>
      <c r="B4" s="6" t="s">
        <v>5</v>
      </c>
      <c r="C4" s="51" t="s">
        <v>6</v>
      </c>
      <c r="D4" s="52" t="s">
        <v>7</v>
      </c>
      <c r="E4" s="53" t="s">
        <v>6</v>
      </c>
      <c r="F4" s="52" t="s">
        <v>7</v>
      </c>
      <c r="G4" s="54" t="s">
        <v>7</v>
      </c>
    </row>
    <row r="5" spans="1:7" ht="16.5" customHeight="1">
      <c r="A5" s="7">
        <v>1</v>
      </c>
      <c r="B5" s="8" t="s">
        <v>8</v>
      </c>
      <c r="C5" s="9">
        <v>635</v>
      </c>
      <c r="D5" s="10">
        <v>3678158.0099999984</v>
      </c>
      <c r="E5" s="9">
        <v>598</v>
      </c>
      <c r="F5" s="11">
        <v>31153963.359999999</v>
      </c>
      <c r="G5" s="32">
        <f>D5+F5</f>
        <v>34832121.369999997</v>
      </c>
    </row>
    <row r="6" spans="1:7" ht="16.5" customHeight="1">
      <c r="A6" s="13">
        <v>2</v>
      </c>
      <c r="B6" s="14" t="s">
        <v>9</v>
      </c>
      <c r="C6" s="15">
        <v>10674</v>
      </c>
      <c r="D6" s="16">
        <v>5662944.5800000001</v>
      </c>
      <c r="E6" s="15">
        <v>149</v>
      </c>
      <c r="F6" s="17">
        <v>1253746.74</v>
      </c>
      <c r="G6" s="12">
        <f t="shared" ref="G6:G37" si="0">D6+F6</f>
        <v>6916691.3200000003</v>
      </c>
    </row>
    <row r="7" spans="1:7" ht="16.5" customHeight="1">
      <c r="A7" s="13">
        <v>3</v>
      </c>
      <c r="B7" s="18" t="s">
        <v>10</v>
      </c>
      <c r="C7" s="15">
        <v>44</v>
      </c>
      <c r="D7" s="16">
        <v>503463.73999999993</v>
      </c>
      <c r="E7" s="15">
        <v>0</v>
      </c>
      <c r="F7" s="17">
        <v>-2269.1999999999998</v>
      </c>
      <c r="G7" s="12">
        <f t="shared" si="0"/>
        <v>501194.53999999992</v>
      </c>
    </row>
    <row r="8" spans="1:7" ht="16.5" customHeight="1">
      <c r="A8" s="13">
        <v>4</v>
      </c>
      <c r="B8" s="18" t="s">
        <v>11</v>
      </c>
      <c r="C8" s="15">
        <v>81</v>
      </c>
      <c r="D8" s="16">
        <v>830437.14</v>
      </c>
      <c r="E8" s="15">
        <v>47</v>
      </c>
      <c r="F8" s="17">
        <v>690622.65</v>
      </c>
      <c r="G8" s="12">
        <f t="shared" si="0"/>
        <v>1521059.79</v>
      </c>
    </row>
    <row r="9" spans="1:7" ht="16.5" customHeight="1">
      <c r="A9" s="13">
        <v>5</v>
      </c>
      <c r="B9" s="18" t="s">
        <v>12</v>
      </c>
      <c r="C9" s="15">
        <v>168</v>
      </c>
      <c r="D9" s="16">
        <v>9467299.2299999986</v>
      </c>
      <c r="E9" s="15">
        <v>176</v>
      </c>
      <c r="F9" s="17">
        <v>3875950.16</v>
      </c>
      <c r="G9" s="12">
        <f>D9+F9</f>
        <v>13343249.389999999</v>
      </c>
    </row>
    <row r="10" spans="1:7" ht="16.5" customHeight="1">
      <c r="A10" s="13">
        <v>6</v>
      </c>
      <c r="B10" s="14" t="s">
        <v>13</v>
      </c>
      <c r="C10" s="15">
        <v>251</v>
      </c>
      <c r="D10" s="16">
        <v>1377204.5000000002</v>
      </c>
      <c r="E10" s="15">
        <v>0</v>
      </c>
      <c r="F10" s="17">
        <v>0</v>
      </c>
      <c r="G10" s="12">
        <f t="shared" si="0"/>
        <v>1377204.5000000002</v>
      </c>
    </row>
    <row r="11" spans="1:7" ht="16.5" customHeight="1">
      <c r="A11" s="13">
        <v>7</v>
      </c>
      <c r="B11" s="14" t="s">
        <v>14</v>
      </c>
      <c r="C11" s="15">
        <v>29</v>
      </c>
      <c r="D11" s="16">
        <v>2494514.7300000004</v>
      </c>
      <c r="E11" s="15">
        <v>0</v>
      </c>
      <c r="F11" s="17">
        <v>0</v>
      </c>
      <c r="G11" s="12">
        <f t="shared" si="0"/>
        <v>2494514.7300000004</v>
      </c>
    </row>
    <row r="12" spans="1:7" ht="16.5" customHeight="1">
      <c r="A12" s="13">
        <v>8</v>
      </c>
      <c r="B12" s="14" t="s">
        <v>15</v>
      </c>
      <c r="C12" s="15">
        <v>96</v>
      </c>
      <c r="D12" s="16">
        <v>4759517.6100000041</v>
      </c>
      <c r="E12" s="15">
        <v>17</v>
      </c>
      <c r="F12" s="17">
        <v>8880588.8499999996</v>
      </c>
      <c r="G12" s="12">
        <f t="shared" si="0"/>
        <v>13640106.460000005</v>
      </c>
    </row>
    <row r="13" spans="1:7" ht="16.5" customHeight="1">
      <c r="A13" s="13">
        <v>9</v>
      </c>
      <c r="B13" s="14" t="s">
        <v>16</v>
      </c>
      <c r="C13" s="15">
        <v>144</v>
      </c>
      <c r="D13" s="16">
        <v>250672.52</v>
      </c>
      <c r="E13" s="15">
        <v>144</v>
      </c>
      <c r="F13" s="17">
        <v>301871.09000000003</v>
      </c>
      <c r="G13" s="12">
        <f t="shared" si="0"/>
        <v>552543.61</v>
      </c>
    </row>
    <row r="14" spans="1:7" ht="16.5" customHeight="1">
      <c r="A14" s="13">
        <v>10</v>
      </c>
      <c r="B14" s="14" t="s">
        <v>17</v>
      </c>
      <c r="C14" s="15">
        <v>3</v>
      </c>
      <c r="D14" s="16">
        <v>24276.240000000002</v>
      </c>
      <c r="E14" s="15">
        <v>2</v>
      </c>
      <c r="F14" s="17">
        <v>637434.28</v>
      </c>
      <c r="G14" s="12">
        <f t="shared" si="0"/>
        <v>661710.52</v>
      </c>
    </row>
    <row r="15" spans="1:7" ht="16.5" customHeight="1">
      <c r="A15" s="13">
        <v>11</v>
      </c>
      <c r="B15" s="14" t="s">
        <v>18</v>
      </c>
      <c r="C15" s="15">
        <v>3</v>
      </c>
      <c r="D15" s="16">
        <v>361186.29000000004</v>
      </c>
      <c r="E15" s="15">
        <v>1</v>
      </c>
      <c r="F15" s="17">
        <v>181864.8</v>
      </c>
      <c r="G15" s="12">
        <f t="shared" si="0"/>
        <v>543051.09000000008</v>
      </c>
    </row>
    <row r="16" spans="1:7" ht="16.5" customHeight="1">
      <c r="A16" s="13">
        <v>12</v>
      </c>
      <c r="B16" s="14" t="s">
        <v>19</v>
      </c>
      <c r="C16" s="15">
        <v>255</v>
      </c>
      <c r="D16" s="16">
        <v>497198.69999999995</v>
      </c>
      <c r="E16" s="15">
        <v>160</v>
      </c>
      <c r="F16" s="17">
        <v>264517.06</v>
      </c>
      <c r="G16" s="12">
        <f t="shared" si="0"/>
        <v>761715.76</v>
      </c>
    </row>
    <row r="17" spans="1:7" ht="16.5" customHeight="1">
      <c r="A17" s="13">
        <v>13</v>
      </c>
      <c r="B17" s="14" t="s">
        <v>20</v>
      </c>
      <c r="C17" s="15">
        <v>95</v>
      </c>
      <c r="D17" s="16">
        <v>267498.43</v>
      </c>
      <c r="E17" s="15">
        <v>119</v>
      </c>
      <c r="F17" s="17">
        <v>279732.78000000003</v>
      </c>
      <c r="G17" s="12">
        <f t="shared" si="0"/>
        <v>547231.21</v>
      </c>
    </row>
    <row r="18" spans="1:7" ht="16.5" customHeight="1">
      <c r="A18" s="13">
        <v>14</v>
      </c>
      <c r="B18" s="14" t="s">
        <v>21</v>
      </c>
      <c r="C18" s="15">
        <v>23</v>
      </c>
      <c r="D18" s="16">
        <v>7820.66</v>
      </c>
      <c r="E18" s="15">
        <v>0</v>
      </c>
      <c r="F18" s="17">
        <v>0</v>
      </c>
      <c r="G18" s="12">
        <f t="shared" si="0"/>
        <v>7820.66</v>
      </c>
    </row>
    <row r="19" spans="1:7" ht="16.5" customHeight="1">
      <c r="A19" s="13">
        <v>15</v>
      </c>
      <c r="B19" s="14" t="s">
        <v>22</v>
      </c>
      <c r="C19" s="15">
        <v>10</v>
      </c>
      <c r="D19" s="16">
        <v>77837.3</v>
      </c>
      <c r="E19" s="15">
        <v>9</v>
      </c>
      <c r="F19" s="17">
        <v>497653.5</v>
      </c>
      <c r="G19" s="12">
        <f t="shared" si="0"/>
        <v>575490.80000000005</v>
      </c>
    </row>
    <row r="20" spans="1:7" ht="16.5" customHeight="1">
      <c r="A20" s="13">
        <v>16</v>
      </c>
      <c r="B20" s="14" t="s">
        <v>23</v>
      </c>
      <c r="C20" s="15">
        <v>195</v>
      </c>
      <c r="D20" s="16">
        <v>1928309.8800000001</v>
      </c>
      <c r="E20" s="15">
        <v>0</v>
      </c>
      <c r="F20" s="17">
        <v>0</v>
      </c>
      <c r="G20" s="12">
        <f t="shared" si="0"/>
        <v>1928309.8800000001</v>
      </c>
    </row>
    <row r="21" spans="1:7" ht="16.5" customHeight="1">
      <c r="A21" s="13">
        <v>17</v>
      </c>
      <c r="B21" s="18" t="s">
        <v>24</v>
      </c>
      <c r="C21" s="15">
        <v>11</v>
      </c>
      <c r="D21" s="16">
        <v>38709.120000000003</v>
      </c>
      <c r="E21" s="15">
        <v>0</v>
      </c>
      <c r="F21" s="17">
        <v>0</v>
      </c>
      <c r="G21" s="12">
        <f t="shared" si="0"/>
        <v>38709.120000000003</v>
      </c>
    </row>
    <row r="22" spans="1:7" ht="16.5" customHeight="1">
      <c r="A22" s="13">
        <v>18</v>
      </c>
      <c r="B22" s="18" t="s">
        <v>25</v>
      </c>
      <c r="C22" s="15">
        <v>14</v>
      </c>
      <c r="D22" s="16">
        <v>199457.43</v>
      </c>
      <c r="E22" s="15">
        <v>0</v>
      </c>
      <c r="F22" s="17">
        <v>0</v>
      </c>
      <c r="G22" s="12">
        <f t="shared" si="0"/>
        <v>199457.43</v>
      </c>
    </row>
    <row r="23" spans="1:7">
      <c r="A23" s="13">
        <v>19</v>
      </c>
      <c r="B23" s="18" t="s">
        <v>26</v>
      </c>
      <c r="C23" s="15" t="s">
        <v>37</v>
      </c>
      <c r="D23" s="16">
        <v>5585709.9900000002</v>
      </c>
      <c r="E23" s="15">
        <v>0</v>
      </c>
      <c r="F23" s="17">
        <v>0</v>
      </c>
      <c r="G23" s="12">
        <f t="shared" si="0"/>
        <v>5585709.9900000002</v>
      </c>
    </row>
    <row r="24" spans="1:7" ht="16.5" customHeight="1">
      <c r="A24" s="13">
        <v>20</v>
      </c>
      <c r="B24" s="14" t="s">
        <v>27</v>
      </c>
      <c r="C24" s="15">
        <v>3</v>
      </c>
      <c r="D24" s="16">
        <v>20333.48</v>
      </c>
      <c r="E24" s="15">
        <v>5</v>
      </c>
      <c r="F24" s="17">
        <v>51096.21</v>
      </c>
      <c r="G24" s="12">
        <f t="shared" si="0"/>
        <v>71429.69</v>
      </c>
    </row>
    <row r="25" spans="1:7" ht="16.5" customHeight="1">
      <c r="A25" s="13">
        <v>21</v>
      </c>
      <c r="B25" s="14" t="s">
        <v>28</v>
      </c>
      <c r="C25" s="15">
        <v>0</v>
      </c>
      <c r="D25" s="16">
        <v>0</v>
      </c>
      <c r="E25" s="15">
        <v>2</v>
      </c>
      <c r="F25" s="17">
        <v>3095192.48</v>
      </c>
      <c r="G25" s="12">
        <f t="shared" si="0"/>
        <v>3095192.48</v>
      </c>
    </row>
    <row r="26" spans="1:7" ht="16.5" customHeight="1">
      <c r="A26" s="13">
        <v>22</v>
      </c>
      <c r="B26" s="14" t="s">
        <v>29</v>
      </c>
      <c r="C26" s="15">
        <v>0</v>
      </c>
      <c r="D26" s="16">
        <v>0</v>
      </c>
      <c r="E26" s="15">
        <v>5</v>
      </c>
      <c r="F26" s="17">
        <v>5819813.5099999998</v>
      </c>
      <c r="G26" s="12">
        <f t="shared" si="0"/>
        <v>5819813.5099999998</v>
      </c>
    </row>
    <row r="27" spans="1:7" ht="16.5" customHeight="1" thickBot="1">
      <c r="A27" s="42">
        <v>23</v>
      </c>
      <c r="B27" s="41" t="s">
        <v>30</v>
      </c>
      <c r="C27" s="19">
        <v>55</v>
      </c>
      <c r="D27" s="20">
        <v>94204.46</v>
      </c>
      <c r="E27" s="19">
        <v>0</v>
      </c>
      <c r="F27" s="21">
        <v>0</v>
      </c>
      <c r="G27" s="22">
        <f t="shared" si="0"/>
        <v>94204.46</v>
      </c>
    </row>
    <row r="28" spans="1:7" ht="42" customHeight="1" thickBot="1">
      <c r="A28" s="62"/>
      <c r="B28" s="63"/>
      <c r="C28" s="64" t="s">
        <v>1</v>
      </c>
      <c r="D28" s="65"/>
      <c r="E28" s="64" t="s">
        <v>2</v>
      </c>
      <c r="F28" s="65"/>
      <c r="G28" s="4" t="s">
        <v>3</v>
      </c>
    </row>
    <row r="29" spans="1:7" ht="15.75" thickBot="1">
      <c r="A29" s="2"/>
      <c r="B29" s="3"/>
      <c r="C29" s="50" t="s">
        <v>41</v>
      </c>
      <c r="D29" s="50" t="s">
        <v>42</v>
      </c>
      <c r="E29" s="50" t="s">
        <v>43</v>
      </c>
      <c r="F29" s="50" t="s">
        <v>44</v>
      </c>
      <c r="G29" s="4" t="s">
        <v>45</v>
      </c>
    </row>
    <row r="30" spans="1:7" ht="42" customHeight="1" thickBot="1">
      <c r="A30" s="48" t="s">
        <v>4</v>
      </c>
      <c r="B30" s="49" t="s">
        <v>5</v>
      </c>
      <c r="C30" s="55" t="s">
        <v>6</v>
      </c>
      <c r="D30" s="56" t="s">
        <v>7</v>
      </c>
      <c r="E30" s="57" t="s">
        <v>6</v>
      </c>
      <c r="F30" s="56" t="s">
        <v>7</v>
      </c>
      <c r="G30" s="54" t="s">
        <v>7</v>
      </c>
    </row>
    <row r="31" spans="1:7" ht="16.5" customHeight="1">
      <c r="A31" s="7">
        <v>24</v>
      </c>
      <c r="B31" s="8" t="s">
        <v>31</v>
      </c>
      <c r="C31" s="9">
        <v>0</v>
      </c>
      <c r="D31" s="10">
        <v>0</v>
      </c>
      <c r="E31" s="9">
        <v>1</v>
      </c>
      <c r="F31" s="11">
        <v>394315.24</v>
      </c>
      <c r="G31" s="32">
        <f t="shared" si="0"/>
        <v>394315.24</v>
      </c>
    </row>
    <row r="32" spans="1:7" ht="16.5" customHeight="1">
      <c r="A32" s="13">
        <v>25</v>
      </c>
      <c r="B32" s="14" t="s">
        <v>32</v>
      </c>
      <c r="C32" s="15">
        <v>0</v>
      </c>
      <c r="D32" s="16">
        <v>0</v>
      </c>
      <c r="E32" s="15">
        <v>1</v>
      </c>
      <c r="F32" s="17">
        <v>294241.44</v>
      </c>
      <c r="G32" s="12">
        <f t="shared" si="0"/>
        <v>294241.44</v>
      </c>
    </row>
    <row r="33" spans="1:7" ht="16.5" customHeight="1">
      <c r="A33" s="13">
        <v>26</v>
      </c>
      <c r="B33" s="14" t="s">
        <v>33</v>
      </c>
      <c r="C33" s="15">
        <v>0</v>
      </c>
      <c r="D33" s="16">
        <v>0</v>
      </c>
      <c r="E33" s="15">
        <v>3</v>
      </c>
      <c r="F33" s="17">
        <v>1410998.67</v>
      </c>
      <c r="G33" s="12">
        <f t="shared" si="0"/>
        <v>1410998.67</v>
      </c>
    </row>
    <row r="34" spans="1:7" ht="16.5" customHeight="1" thickBot="1">
      <c r="A34" s="42">
        <v>27</v>
      </c>
      <c r="B34" s="41" t="s">
        <v>34</v>
      </c>
      <c r="C34" s="19">
        <v>2</v>
      </c>
      <c r="D34" s="20">
        <v>117051.62000000001</v>
      </c>
      <c r="E34" s="19">
        <v>6</v>
      </c>
      <c r="F34" s="21">
        <v>207535.38</v>
      </c>
      <c r="G34" s="22">
        <f t="shared" si="0"/>
        <v>324587</v>
      </c>
    </row>
    <row r="35" spans="1:7" ht="16.5" customHeight="1" thickBot="1">
      <c r="A35" s="66" t="s">
        <v>35</v>
      </c>
      <c r="B35" s="66"/>
      <c r="C35" s="43">
        <f>SUM(C5:C34)</f>
        <v>12791</v>
      </c>
      <c r="D35" s="44">
        <f>SUM(D5:D34)</f>
        <v>38243805.659999989</v>
      </c>
      <c r="E35" s="43">
        <f>SUM(E5:E34)</f>
        <v>1445</v>
      </c>
      <c r="F35" s="44">
        <f>SUM(F5:F34)</f>
        <v>59288869</v>
      </c>
      <c r="G35" s="58">
        <f>SUM(G5:G34)</f>
        <v>97532674.659999996</v>
      </c>
    </row>
    <row r="36" spans="1:7" ht="16.5" customHeight="1">
      <c r="A36" s="7">
        <v>28</v>
      </c>
      <c r="B36" s="23" t="s">
        <v>36</v>
      </c>
      <c r="C36" s="15" t="s">
        <v>37</v>
      </c>
      <c r="D36" s="16">
        <v>5524053.2800000003</v>
      </c>
      <c r="E36" s="24">
        <v>0</v>
      </c>
      <c r="F36" s="25">
        <v>0</v>
      </c>
      <c r="G36" s="26">
        <f t="shared" si="0"/>
        <v>5524053.2800000003</v>
      </c>
    </row>
    <row r="37" spans="1:7" ht="16.5" customHeight="1" thickBot="1">
      <c r="A37" s="42">
        <v>29</v>
      </c>
      <c r="B37" s="27" t="s">
        <v>38</v>
      </c>
      <c r="C37" s="28" t="s">
        <v>37</v>
      </c>
      <c r="D37" s="29">
        <v>335036.76</v>
      </c>
      <c r="E37" s="28">
        <v>0</v>
      </c>
      <c r="F37" s="30">
        <v>0</v>
      </c>
      <c r="G37" s="31">
        <f t="shared" si="0"/>
        <v>335036.76</v>
      </c>
    </row>
    <row r="38" spans="1:7" ht="16.5" customHeight="1" thickBot="1">
      <c r="A38" s="67" t="s">
        <v>39</v>
      </c>
      <c r="B38" s="67"/>
      <c r="C38" s="43">
        <f t="shared" ref="C38:F38" si="1">SUM(C36:C37)</f>
        <v>0</v>
      </c>
      <c r="D38" s="44">
        <f t="shared" si="1"/>
        <v>5859090.04</v>
      </c>
      <c r="E38" s="43">
        <f t="shared" si="1"/>
        <v>0</v>
      </c>
      <c r="F38" s="44">
        <f t="shared" si="1"/>
        <v>0</v>
      </c>
      <c r="G38" s="45">
        <f>SUM(G36:G37)</f>
        <v>5859090.04</v>
      </c>
    </row>
    <row r="39" spans="1:7" ht="16.5" customHeight="1" thickBot="1">
      <c r="A39" s="59" t="s">
        <v>40</v>
      </c>
      <c r="B39" s="60"/>
      <c r="C39" s="46">
        <f>SUM(C35:C38)</f>
        <v>12791</v>
      </c>
      <c r="D39" s="47">
        <f>D35+D38</f>
        <v>44102895.699999988</v>
      </c>
      <c r="E39" s="46">
        <f>SUM(E35:E38)</f>
        <v>1445</v>
      </c>
      <c r="F39" s="47">
        <f t="shared" ref="F39:G39" si="2">F35+F38</f>
        <v>59288869</v>
      </c>
      <c r="G39" s="47">
        <f t="shared" si="2"/>
        <v>103391764.7</v>
      </c>
    </row>
    <row r="40" spans="1:7" ht="18.75" customHeight="1">
      <c r="C40" s="33"/>
      <c r="D40" s="33"/>
      <c r="G40" s="34"/>
    </row>
    <row r="41" spans="1:7" ht="27.75" customHeight="1">
      <c r="C41" s="35"/>
      <c r="D41" s="36"/>
      <c r="E41" s="35"/>
      <c r="F41" s="36"/>
      <c r="G41" s="37"/>
    </row>
    <row r="42" spans="1:7" ht="18.75">
      <c r="G42" s="38"/>
    </row>
    <row r="43" spans="1:7">
      <c r="G43" s="39"/>
    </row>
    <row r="44" spans="1:7">
      <c r="G44" s="40"/>
    </row>
    <row r="45" spans="1:7" ht="18.75">
      <c r="G45" s="38"/>
    </row>
    <row r="46" spans="1:7" ht="18.75">
      <c r="G46" s="38"/>
    </row>
  </sheetData>
  <mergeCells count="10">
    <mergeCell ref="A39:B39"/>
    <mergeCell ref="A1:G1"/>
    <mergeCell ref="A2:B2"/>
    <mergeCell ref="C2:D2"/>
    <mergeCell ref="E2:F2"/>
    <mergeCell ref="A35:B35"/>
    <mergeCell ref="A38:B38"/>
    <mergeCell ref="A28:B28"/>
    <mergeCell ref="C28:D28"/>
    <mergeCell ref="E28:F28"/>
  </mergeCells>
  <pageMargins left="0.53" right="0.47244094488188981" top="0.28999999999999998" bottom="0.19685039370078741" header="0.19685039370078741" footer="0.19685039370078741"/>
  <pageSetup paperSize="9" orientation="landscape" r:id="rId1"/>
  <rowBreaks count="1" manualBreakCount="1">
    <brk id="27" max="6" man="1"/>
  </rowBreaks>
  <ignoredErrors>
    <ignoredError sqref="D39:E39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31.12.20</vt:lpstr>
      <vt:lpstr>'31.12.20'!Print_Area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slicardo</cp:lastModifiedBy>
  <cp:lastPrinted>2021-02-08T09:06:46Z</cp:lastPrinted>
  <dcterms:created xsi:type="dcterms:W3CDTF">2021-01-29T08:39:23Z</dcterms:created>
  <dcterms:modified xsi:type="dcterms:W3CDTF">2021-02-17T13:24:26Z</dcterms:modified>
</cp:coreProperties>
</file>