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7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" sheetId="8" r:id="rId8"/>
  </sheets>
  <definedNames>
    <definedName name="_xlnm.Print_Area" localSheetId="3">'Rashodi po funkcijskoj kl'!$A$1:$F$39</definedName>
    <definedName name="_xlnm.Print_Titles" localSheetId="6">'Izvršenje po organizacijskoj kl'!$9:$10</definedName>
    <definedName name="_xlnm.Print_Titles" localSheetId="7">'Izvršenje po programskoj kl'!$11:$11</definedName>
    <definedName name="_xlnm.Print_Titles" localSheetId="1">'Prihodi i rashodi prema ekonoms'!$9:$10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<sst xmlns="http://schemas.openxmlformats.org/spreadsheetml/2006/main" count="18086" uniqueCount="2775">
  <si>
    <t>GRAD PULA-POLA</t>
  </si>
  <si>
    <t/>
  </si>
  <si>
    <t>FORUM 1</t>
  </si>
  <si>
    <t>52100 Pula</t>
  </si>
  <si>
    <t>OIB: 79517841355</t>
  </si>
  <si>
    <t>Račun / opis</t>
  </si>
  <si>
    <t>Izvršenje 2017.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</si>
  <si>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</si>
  <si>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</si>
  <si>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</si>
  <si>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</si>
  <si>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</si>
  <si>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</si>
  <si>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</si>
  <si>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</si>
  <si>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</si>
  <si>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</si>
  <si>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</si>
  <si>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0,00</t>
  </si>
  <si>
    <t>5 Izdaci za financijsku imovinu i otplate zajmova</t>
  </si>
  <si>
    <t>VIŠAK / MANJAK + NETO ZADUŽIVANJE / FINANCIRANJE + KORIŠTENO U PRETHODNIM GODINAMA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</si>
  <si>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</si>
  <si>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</si>
  <si>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</si>
  <si>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</si>
  <si>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0,00%</t>
  </si>
  <si>
    <t>6112 Porez i prirez na dohodak od samostalnih djelatnosti</t>
  </si>
  <si>
    <t>6113 Porez i prirez na dohodak od imovine i imovinskih prava</t>
  </si>
  <si>
    <t>6114 Porez i prirez na dohodak od kapitala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</si>
  <si>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</si>
  <si>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</si>
  <si>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</si>
  <si>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</si>
  <si>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</si>
  <si>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</si>
  <si>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</si>
  <si>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</si>
  <si>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</si>
  <si>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</si>
  <si>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633 Pomoći proračunu iz drugih proračuna</t>
  </si>
  <si>
    <t>6331 Tekuće pomoći proračunu iz drugih proračuna</t>
  </si>
  <si>
    <t>6332 Kapitalne pomoći proračunu iz drugih proračuna</t>
  </si>
  <si>
    <t>104.650,00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</si>
  <si>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</si>
  <si>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</si>
  <si>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</si>
  <si>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</si>
  <si>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</si>
  <si>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</si>
  <si>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</si>
  <si>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</si>
  <si>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</si>
  <si>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</si>
  <si>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</si>
  <si>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</si>
  <si>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</si>
  <si>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</si>
  <si>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</si>
  <si>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6416 Prihodi od dividendi</t>
  </si>
  <si>
    <t>15.608,50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</si>
  <si>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</si>
  <si>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</si>
  <si>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</si>
  <si>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</si>
  <si>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</si>
  <si>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</si>
  <si>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</si>
  <si>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</si>
  <si>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</si>
  <si>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</si>
  <si>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</si>
  <si>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</si>
  <si>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</si>
  <si>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</si>
  <si>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</si>
  <si>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</si>
  <si>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</si>
  <si>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</si>
  <si>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</si>
  <si>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</si>
  <si>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</si>
  <si>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98,74%</t>
  </si>
  <si>
    <t>681 Kazne i upravne mjere</t>
  </si>
  <si>
    <t>6815 Kazne za prometne i ostale prekršaje u nadležnosti MUP-a</t>
  </si>
  <si>
    <t>6819 Ostale kazne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</si>
  <si>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</si>
  <si>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</si>
  <si>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</si>
  <si>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</si>
  <si>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</si>
  <si>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</si>
  <si>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</si>
  <si>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38.000,00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</si>
  <si>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</si>
  <si>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</si>
  <si>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</si>
  <si>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</si>
  <si>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</si>
  <si>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</si>
  <si>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</si>
  <si>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</si>
  <si>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</si>
  <si>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102,12%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</si>
  <si>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</si>
  <si>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</si>
  <si>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</si>
  <si>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</si>
  <si>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</si>
  <si>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</si>
  <si>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</si>
  <si>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</si>
  <si>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</si>
  <si>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</si>
  <si>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</si>
  <si>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</si>
  <si>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</si>
  <si>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</si>
  <si>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</si>
  <si>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</si>
  <si>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</si>
  <si>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</si>
  <si>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</si>
  <si>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106,30%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</si>
  <si>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</si>
  <si>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</si>
  <si>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</si>
  <si>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</si>
  <si>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</si>
  <si>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</si>
  <si>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</si>
  <si>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</si>
  <si>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</si>
  <si>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</si>
  <si>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</si>
  <si>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</si>
  <si>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</si>
  <si>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</si>
  <si>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</si>
  <si>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</si>
  <si>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</si>
  <si>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</si>
  <si>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</si>
  <si>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</si>
  <si>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</si>
  <si>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</si>
  <si>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</si>
  <si>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</si>
  <si>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8.314.000,00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</si>
  <si>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</si>
  <si>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</si>
  <si>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</si>
  <si>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</si>
  <si>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</si>
  <si>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</si>
  <si>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765.000,00</t>
  </si>
  <si>
    <t>3631 Tekuće pomoći unutar općeg proračuna</t>
  </si>
  <si>
    <t>366 Pomoći proračunskim korisnicima drugih proračuna</t>
  </si>
  <si>
    <t>3661 Tekuće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</si>
  <si>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</si>
  <si>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</si>
  <si>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</si>
  <si>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</si>
  <si>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</si>
  <si>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</si>
  <si>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</si>
  <si>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382 Kapitalne donacije</t>
  </si>
  <si>
    <t>3821 Kapitalne donacije neprofitnim organizacijama</t>
  </si>
  <si>
    <t>385 Izvanredni rashodi</t>
  </si>
  <si>
    <t>1.000.000,00</t>
  </si>
  <si>
    <t>386 Kapitalne pomoći</t>
  </si>
  <si>
    <t>3861 Kapitalne pomoći kreditnim i ostalim financijskim institucijama te trgovačkim društvima u javnom sektoru</t>
  </si>
  <si>
    <t>41 Rashodi za nabavu neproizvedene dugotrajne imovine</t>
  </si>
  <si>
    <t>411 Materijalna imovina - prirodna bogatstva</t>
  </si>
  <si>
    <t>4111 Zemljište</t>
  </si>
  <si>
    <t>412 Nematerijalna imovina</t>
  </si>
  <si>
    <t>4124 Ostala prava</t>
  </si>
  <si>
    <t>42 Rashodi za nabavu proizvedene dugotrajne imovine</t>
  </si>
  <si>
    <t>421 Građevinski objekti</t>
  </si>
  <si>
    <t>4211 Stambeni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</si>
  <si>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</si>
  <si>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</si>
  <si>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</si>
  <si>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</si>
  <si>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</si>
  <si>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</si>
  <si>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</si>
  <si>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</si>
  <si>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4227 Uređaji, strojevi i oprema za ostale namjene</t>
  </si>
  <si>
    <t>423 Prijevozna sredstva</t>
  </si>
  <si>
    <t>50.000,00</t>
  </si>
  <si>
    <t>4231 Prijevozna sredstva u cestovnom prometu</t>
  </si>
  <si>
    <t>424 Knjige, umjetnička djela i ostale izložbene vrijednosti</t>
  </si>
  <si>
    <t>4241 Knjige</t>
  </si>
  <si>
    <t>426 Nematerijalna proizvedena imovina</t>
  </si>
  <si>
    <t>4263 Umjetnička, literarna i znanstvena djela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</si>
  <si>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</si>
  <si>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</si>
  <si>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</si>
  <si>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</si>
  <si>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</si>
  <si>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</si>
  <si>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Račun financiranja prema ekonomskoj klasifikaciji</t>
  </si>
  <si>
    <t>Racun/Opis</t>
  </si>
  <si>
    <t>Izvršenje 2017</t>
  </si>
  <si>
    <t>B. RAČUN ZADUŽIVANJA FINANCIRANJA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</si>
  <si>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</si>
  <si>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</si>
  <si>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</si>
  <si>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Račun financiranja prema izvorima financiranja</t>
  </si>
  <si>
    <t>4. PRIHODI ZA POSEBNE NAMJENE</t>
  </si>
  <si>
    <t>4.1. PRIHODI ZA POSEBNE NAMJENE</t>
  </si>
  <si>
    <t>7. PRIHODI OD PRODAJE ILI ZAMJ.NEF. IMOVINE I NAK.S NAS.OSIG.</t>
  </si>
  <si>
    <t>7.1. PRIHODI OD PRODAJE ILI ZAMJ.NEF.IMOVINE I NAKN.S NAS.OSIG.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</si>
  <si>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</si>
  <si>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</si>
  <si>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</si>
  <si>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</si>
  <si>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</si>
  <si>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</si>
  <si>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001</t>
  </si>
  <si>
    <t>URED GRADA</t>
  </si>
  <si>
    <t>Glava</t>
  </si>
  <si>
    <t>00101</t>
  </si>
  <si>
    <t>002</t>
  </si>
  <si>
    <t>UPRAVNI ODJEL ZA FINANCIJE I OPĆU UPRAVU</t>
  </si>
  <si>
    <t>00201</t>
  </si>
  <si>
    <t>00202</t>
  </si>
  <si>
    <t>MJESNA SAMOUPRAVA</t>
  </si>
  <si>
    <t>Proračunski korisnik</t>
  </si>
  <si>
    <t>01</t>
  </si>
  <si>
    <t>MJESNI ODBOR STARI GRAD</t>
  </si>
  <si>
    <t>22.000,00</t>
  </si>
  <si>
    <t>02</t>
  </si>
  <si>
    <t>MJESNI ODBOR KAŠTANJER</t>
  </si>
  <si>
    <t>42.000,00</t>
  </si>
  <si>
    <t>03</t>
  </si>
  <si>
    <t>MJESNI ODBOR MONTE ZARO</t>
  </si>
  <si>
    <t>20.000,00</t>
  </si>
  <si>
    <t>04</t>
  </si>
  <si>
    <t>MJESNI ODBOR SV.POLIKARP-SISPLAC</t>
  </si>
  <si>
    <t>05</t>
  </si>
  <si>
    <t>MJESNI ODBOR VERUDA</t>
  </si>
  <si>
    <t>23.000,00</t>
  </si>
  <si>
    <t>06</t>
  </si>
  <si>
    <t>MJESNI ODBOR STOJA</t>
  </si>
  <si>
    <t>07</t>
  </si>
  <si>
    <t>MJESNI ODBOR NOVA VERUDA</t>
  </si>
  <si>
    <t>08</t>
  </si>
  <si>
    <t>MJESNI ODBOR ŠIJANA</t>
  </si>
  <si>
    <t>09</t>
  </si>
  <si>
    <t>MJESNI ODBOR ŠTINJAN</t>
  </si>
  <si>
    <t>46,22%</t>
  </si>
  <si>
    <t>10</t>
  </si>
  <si>
    <t>MJESNI ODBOR VELI VRH</t>
  </si>
  <si>
    <t>11</t>
  </si>
  <si>
    <t>MJESNI ODBOR BUSOLER</t>
  </si>
  <si>
    <t>12</t>
  </si>
  <si>
    <t>MJESNI ODBOR VALDEBEK</t>
  </si>
  <si>
    <t>25.000,00</t>
  </si>
  <si>
    <t>13</t>
  </si>
  <si>
    <t>MJESNI ODBOR ARENA</t>
  </si>
  <si>
    <t>14</t>
  </si>
  <si>
    <t>MJESNI ODBOR VIDIKOVAC</t>
  </si>
  <si>
    <t>15</t>
  </si>
  <si>
    <t>MJESNI ODBOR GREGOVICA</t>
  </si>
  <si>
    <t>16</t>
  </si>
  <si>
    <t>MJESNI ODBOR MONVIDAL</t>
  </si>
  <si>
    <t>00203</t>
  </si>
  <si>
    <t>NACIONALNE MANJINE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</si>
  <si>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</si>
  <si>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</si>
  <si>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</si>
  <si>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</si>
  <si>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</si>
  <si>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</si>
  <si>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</si>
  <si>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</si>
  <si>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00204</t>
  </si>
  <si>
    <t>JAVNA VATROGASNA POSTROJBA</t>
  </si>
  <si>
    <t>JAVNA VATROGASNA POSTROJBA PULA</t>
  </si>
  <si>
    <t>003</t>
  </si>
  <si>
    <t>00301</t>
  </si>
  <si>
    <t>004</t>
  </si>
  <si>
    <t>UPRAVNI ODJEL ZA DRUŠTVENE DJELATNOSTI</t>
  </si>
  <si>
    <t>00401</t>
  </si>
  <si>
    <t>00402</t>
  </si>
  <si>
    <t>OSNOVNE ŠKOLE</t>
  </si>
  <si>
    <t>OSNOVNA ŠKOLA CENTAR</t>
  </si>
  <si>
    <t>OSNOVNA ŠKOLA KAŠTANJER</t>
  </si>
  <si>
    <t>OSNOVNA ŠKOLA GIUSEPPINA MARTINUZZI</t>
  </si>
  <si>
    <t>OSNOVNA ŠKOLA MONTE ZARO</t>
  </si>
  <si>
    <t xml:space="preserve">OSNOVNA ŠKOLA TONE PERUŠKA </t>
  </si>
  <si>
    <t>OSNOVNA ŠKOLA STOJA</t>
  </si>
  <si>
    <t>OSNOVNA ŠKOLA ŠIJANA</t>
  </si>
  <si>
    <t xml:space="preserve">ŠKOLA ZA ODGOJ I OBRAZOVANJE </t>
  </si>
  <si>
    <t>OSNOVNA ŠKOLA VERUDA</t>
  </si>
  <si>
    <t>OSNOVNA ŠKOLA VIDIKOVAC</t>
  </si>
  <si>
    <t>OSNOVNA ŠKOLA VELI VRH</t>
  </si>
  <si>
    <t>00403</t>
  </si>
  <si>
    <t>DJEČJI VRTIĆI</t>
  </si>
  <si>
    <t>DJEČJI VRTIĆ PULA</t>
  </si>
  <si>
    <t>DJEČJI VRTIĆ-SCUOLA DELL´ INFANZIA RIN TIN TIN PULA-POLA</t>
  </si>
  <si>
    <t>DJEČJI VRTIĆ MALI SVIJET</t>
  </si>
  <si>
    <t>00404</t>
  </si>
  <si>
    <t>USTANOVE U SOCIJALI</t>
  </si>
  <si>
    <t>DNEVNI CENTAR ZA REHABILITACIJU VERUDA</t>
  </si>
  <si>
    <t>005</t>
  </si>
  <si>
    <t>UPRAVNI ODJEL ZA KULTURU</t>
  </si>
  <si>
    <t>00501</t>
  </si>
  <si>
    <t>00502</t>
  </si>
  <si>
    <t>USTANOVE U KULTURI</t>
  </si>
  <si>
    <t>ISTARSKO NARODNO KAZALIŠTE GRADSKO KAZALIŠTE PULA</t>
  </si>
  <si>
    <t>GRADSKA KNJIŽNICA I ČITAONICA PULA</t>
  </si>
  <si>
    <t>006</t>
  </si>
  <si>
    <t>SLUŽBA ZA ZASTUPANJE GRADA</t>
  </si>
  <si>
    <t>00601</t>
  </si>
  <si>
    <t>007</t>
  </si>
  <si>
    <t>SLUŽBA ZA UNUTARNJU REVIZIJU</t>
  </si>
  <si>
    <t>00701</t>
  </si>
  <si>
    <t>Izvršenje po programskoj klasifikaciji</t>
  </si>
  <si>
    <t>Račun</t>
  </si>
  <si>
    <t>Razdjel 001 URED GRADA</t>
  </si>
  <si>
    <t>Glava 00101 URED GRADA</t>
  </si>
  <si>
    <t>Program 1001 JAVNA UPRAVA I ADMINISTARCIJA</t>
  </si>
  <si>
    <t>Aktivnost A101001 Administrativno, tehničko i stručno osoblje</t>
  </si>
  <si>
    <t>Izvor  1. OPĆI PRIHODI I PRIMICI</t>
  </si>
  <si>
    <t>Izvor  1.1. OPĆI PRIHODI I PRIMICI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</si>
  <si>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</si>
  <si>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</si>
  <si>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</si>
  <si>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</si>
  <si>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</si>
  <si>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</si>
  <si>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</si>
  <si>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</si>
  <si>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</si>
  <si>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</si>
  <si>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</si>
  <si>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</si>
  <si>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</si>
  <si>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</si>
  <si>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</si>
  <si>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</si>
  <si>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</si>
  <si>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</si>
  <si>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</si>
  <si>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</si>
  <si>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</si>
  <si>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</si>
  <si>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</si>
  <si>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</si>
  <si>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3221</t>
  </si>
  <si>
    <t>Uredski materijal i ostali materijalni rashodi</t>
  </si>
  <si>
    <t>Aktivnost A101002 Predstavnička, izvršna i radna tijela Grada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</si>
  <si>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</si>
  <si>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</si>
  <si>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</si>
  <si>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</si>
  <si>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</si>
  <si>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</si>
  <si>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</si>
  <si>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</si>
  <si>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</si>
  <si>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</si>
  <si>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</si>
  <si>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</si>
  <si>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</si>
  <si>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38</t>
  </si>
  <si>
    <t>Ostali rashodi</t>
  </si>
  <si>
    <t>381</t>
  </si>
  <si>
    <t>Tekuće donacije</t>
  </si>
  <si>
    <t>3811</t>
  </si>
  <si>
    <t>Tekuće donacije u novcu</t>
  </si>
  <si>
    <t>Izvor  5. POMOĆI</t>
  </si>
  <si>
    <t>Izvor  5.1. POMOĆI</t>
  </si>
  <si>
    <t>Aktivnost A101003 Proračunska zaliha</t>
  </si>
  <si>
    <t>385</t>
  </si>
  <si>
    <t>Izvanredni rashodi</t>
  </si>
  <si>
    <t>3851</t>
  </si>
  <si>
    <t>Nepredviđeni rashodi do visine proračunske pričuve</t>
  </si>
  <si>
    <t>Aktivnost A101004 Dan Grada Pule i 1. Svibanj</t>
  </si>
  <si>
    <t>98.73%</t>
  </si>
  <si>
    <t>Aktivnost A101005 Priprema projekata iz EU fondova</t>
  </si>
  <si>
    <t>Aktivnost A101006 Dan Sv. Tome</t>
  </si>
  <si>
    <t>Tekući projekt T101002 EU DIRECT GRAD PULA-POLA</t>
  </si>
  <si>
    <t>3211</t>
  </si>
  <si>
    <t>Službena putovanja</t>
  </si>
  <si>
    <t>42.23%</t>
  </si>
  <si>
    <t>Tekući projekt T101005 ITU-Urbano područje Pula</t>
  </si>
  <si>
    <t>3213</t>
  </si>
  <si>
    <t>Stručno usavršavanje zaposlenika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</si>
  <si>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</si>
  <si>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</si>
  <si>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</si>
  <si>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</si>
  <si>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</si>
  <si>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</si>
  <si>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</si>
  <si>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Razdjel 002 UPRAVNI ODJEL ZA FINANCIJE I OPĆU UPRAVU</t>
  </si>
  <si>
    <t>Glava 00201 UPRAVNI ODJEL ZA FINANCIJE I OPĆU UPRAVU</t>
  </si>
  <si>
    <t>Program 2001 JAVNA UPRAVA I ADMINISTARCIJA</t>
  </si>
  <si>
    <t>Aktivnost A201001 Administrativno, tehničko i stručno osoblje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</si>
  <si>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</si>
  <si>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</si>
  <si>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</si>
  <si>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</si>
  <si>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</si>
  <si>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</si>
  <si>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</si>
  <si>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</si>
  <si>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</si>
  <si>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</si>
  <si>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</si>
  <si>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</si>
  <si>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</si>
  <si>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</si>
  <si>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</si>
  <si>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</si>
  <si>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</si>
  <si>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</si>
  <si>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3239</t>
  </si>
  <si>
    <t>Ostale usluge</t>
  </si>
  <si>
    <t>3292</t>
  </si>
  <si>
    <t>Premije osiguranja</t>
  </si>
  <si>
    <t>3294</t>
  </si>
  <si>
    <t>Članarine i norme</t>
  </si>
  <si>
    <t>3295</t>
  </si>
  <si>
    <t>Pristojbe i naknade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</si>
  <si>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</si>
  <si>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</si>
  <si>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</si>
  <si>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</si>
  <si>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</si>
  <si>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</si>
  <si>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</si>
  <si>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</si>
  <si>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</si>
  <si>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</si>
  <si>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4222</t>
  </si>
  <si>
    <t>Komunikacijska oprema</t>
  </si>
  <si>
    <t>324</t>
  </si>
  <si>
    <t>Naknade troškova osobama izvan radnog odnosa</t>
  </si>
  <si>
    <t>3241</t>
  </si>
  <si>
    <t>Izvor  7. PRIHODI OD PRODAJE ILI ZAMJ.NEF. IMOVINE I NAK.S NAS.OSIG.</t>
  </si>
  <si>
    <t>Izvor  7.1. PRIHODI OD PRODAJE ILI ZAMJ.NEF.IMOVINE I NAKN.S NAS.OSIG.</t>
  </si>
  <si>
    <t>4223</t>
  </si>
  <si>
    <t>Oprema za održavanje i zaštitu</t>
  </si>
  <si>
    <t>4227</t>
  </si>
  <si>
    <t>Uređaji, strojevi i oprema za ostale namjene</t>
  </si>
  <si>
    <t>Aktivnost A201002 Otplata kredita</t>
  </si>
  <si>
    <t>342</t>
  </si>
  <si>
    <t>Kamate za primljene kredite i zajmove</t>
  </si>
  <si>
    <t>3423</t>
  </si>
  <si>
    <t>Izdaci za financijsku imovinu i otplate zajmova</t>
  </si>
  <si>
    <t>54</t>
  </si>
  <si>
    <t>Izdaci za otplatu glavnice primljenih kredita i zajmova</t>
  </si>
  <si>
    <t>544</t>
  </si>
  <si>
    <t>5443</t>
  </si>
  <si>
    <t>Otplata glavnice primljenih kredita od tuzemnih kreditnih institucija izvan javnog sektora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</si>
  <si>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</si>
  <si>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</si>
  <si>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</si>
  <si>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</si>
  <si>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42.65%</t>
  </si>
  <si>
    <t>41</t>
  </si>
  <si>
    <t>Rashodi za nabavu neproizvedene dugotrajne imovine</t>
  </si>
  <si>
    <t>412</t>
  </si>
  <si>
    <t>Nematerijalna imovina</t>
  </si>
  <si>
    <t>4123</t>
  </si>
  <si>
    <t>Licence</t>
  </si>
  <si>
    <t>Program 2002 RAZVOJ GOSPODARSTVA</t>
  </si>
  <si>
    <t>Aktivnost A202001 Poslovni uzlet</t>
  </si>
  <si>
    <t>Aktivnost A202002 Program poljoprivrede i ruralnog razvoja</t>
  </si>
  <si>
    <t>35</t>
  </si>
  <si>
    <t>Subvencije</t>
  </si>
  <si>
    <t>43.45%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</si>
  <si>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</si>
  <si>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</si>
  <si>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</si>
  <si>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</si>
  <si>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</si>
  <si>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>Subvencije poljoprivrednicima i obrtnicima</t>
  </si>
  <si>
    <t>Aktivnost A202003 Sajmovi i manifestacije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</si>
  <si>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</si>
  <si>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</si>
  <si>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</si>
  <si>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</si>
  <si>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</si>
  <si>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</si>
  <si>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Glava 00202 MJESNA SAMOUPRAVA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</si>
  <si>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</si>
  <si>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</si>
  <si>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</si>
  <si>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</si>
  <si>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Korisnik  35901 MJESNI ODBOR STARI GRAD</t>
  </si>
  <si>
    <t>Aktivnost A203002 Redovna djelatnost vijeća mjesnih odbora</t>
  </si>
  <si>
    <t>Izvor  6. DONACIJE</t>
  </si>
  <si>
    <t>Izvor  6.1. DONACIJE</t>
  </si>
  <si>
    <t>Korisnik  35902 MJESNI ODBOR KAŠTANJER</t>
  </si>
  <si>
    <t>Izvor  3. VLASTITI PRIHODI</t>
  </si>
  <si>
    <t>Izvor  3.1. VLASTITI PRIHODI</t>
  </si>
  <si>
    <t>Korisnik  35903 MJESNI ODBOR MONTE ZARO</t>
  </si>
  <si>
    <t>Korisnik  35904 MJESNI ODBOR SV.POLIKARP-SISPLAC</t>
  </si>
  <si>
    <t>Korisnik  35905 MJESNI ODBOR VERUDA</t>
  </si>
  <si>
    <t>Korisnik  35906 MJESNI ODBOR STOJA</t>
  </si>
  <si>
    <t>Korisnik  35907 MJESNI ODBOR NOVA VERUDA</t>
  </si>
  <si>
    <t>41.71%</t>
  </si>
  <si>
    <t>20.67%</t>
  </si>
  <si>
    <t>Korisnik  35908 MJESNI ODBOR ŠIJANA</t>
  </si>
  <si>
    <t>Korisnik  35909 MJESNI ODBOR ŠTINJAN</t>
  </si>
  <si>
    <t>99.87%</t>
  </si>
  <si>
    <t>Korisnik  35910 MJESNI ODBOR VELI VRH</t>
  </si>
  <si>
    <t>Korisnik  35911 MJESNI ODBOR BUSOLER</t>
  </si>
  <si>
    <t>45.82%</t>
  </si>
  <si>
    <t>Korisnik  35912 MJESNI ODBOR VALDEBEK</t>
  </si>
  <si>
    <t>Korisnik  35913 MJESNI ODBOR ARENA</t>
  </si>
  <si>
    <t>Korisnik  35914 MJESNI ODBOR VIDIKOVAC</t>
  </si>
  <si>
    <t>66.67%</t>
  </si>
  <si>
    <t>Korisnik  35915 MJESNI ODBOR GREGOVICA</t>
  </si>
  <si>
    <t>Korisnik  35916 MJESNI ODBOR MONVIDAL</t>
  </si>
  <si>
    <t>99.18%</t>
  </si>
  <si>
    <t>Glava 00203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</si>
  <si>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</si>
  <si>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</si>
  <si>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</si>
  <si>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</si>
  <si>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</si>
  <si>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</si>
  <si>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</si>
  <si>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99.11%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</si>
  <si>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</si>
  <si>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</si>
  <si>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</si>
  <si>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</si>
  <si>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99.45%</t>
  </si>
  <si>
    <t>Glava 00204 JAVNA VATROGASNA POSTROJBA</t>
  </si>
  <si>
    <t>Korisnik  34848 JAVNA VATROGASNA POSTROJBA PULA</t>
  </si>
  <si>
    <t>Aktivnost A205001 Financiranje Javne vatrogasne postrojbe Pula</t>
  </si>
  <si>
    <t>93.14%</t>
  </si>
  <si>
    <t>3113</t>
  </si>
  <si>
    <t>Plaće za prekovremeni rad</t>
  </si>
  <si>
    <t>3131</t>
  </si>
  <si>
    <t>Doprinosi za mirovinsko osiguranje</t>
  </si>
  <si>
    <t>3222</t>
  </si>
  <si>
    <t>Materijal i sirovine</t>
  </si>
  <si>
    <t>3238</t>
  </si>
  <si>
    <t>Računalne usluge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</si>
  <si>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</si>
  <si>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</si>
  <si>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</si>
  <si>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</si>
  <si>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</si>
  <si>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</si>
  <si>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</si>
  <si>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</si>
  <si>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426</t>
  </si>
  <si>
    <t>Nematerijalna proizvedena imovina</t>
  </si>
  <si>
    <t>4262</t>
  </si>
  <si>
    <t>Ulaganja u računalne programe</t>
  </si>
  <si>
    <t>72.61%</t>
  </si>
  <si>
    <t xml:space="preserve">Aktivnost A205004 Provedba posebnih mjera zaštite-sezonski vatrogasci </t>
  </si>
  <si>
    <t>Program 3001 JAVNA UPRAVA I ADMINISTRACIJA</t>
  </si>
  <si>
    <t>Aktivnost A301001 Administrativno, tehničko i stručno osoblje</t>
  </si>
  <si>
    <t>Izvor  4. PRIHODI ZA POSEBNE NAMJENE</t>
  </si>
  <si>
    <t>55.12%</t>
  </si>
  <si>
    <t>Izvor  4.1. PRIHODI ZA POSEBNE NAMJENE</t>
  </si>
  <si>
    <t>22.46%</t>
  </si>
  <si>
    <t>Program 3002 PROSTORNO UREĐENJE GRADA</t>
  </si>
  <si>
    <t>Aktivnost A302001 Dokumenti prostornog uređenja</t>
  </si>
  <si>
    <t>4263</t>
  </si>
  <si>
    <t>Umjetnička, literarna i znanstvena djela</t>
  </si>
  <si>
    <t>Kapitalni projekt K302001 Obnova kamene dekoracije grbova palače</t>
  </si>
  <si>
    <t>Tekući projekt T302002 LIFE SEC ADAPT</t>
  </si>
  <si>
    <t>Program 3003 ZAŠTITA OKOLIŠA</t>
  </si>
  <si>
    <t>Aktivnost A303001 Zaštita okoliša - zrak</t>
  </si>
  <si>
    <t>Aktivnost A303002 Zaštita okoliša - zelene površine</t>
  </si>
  <si>
    <t>97.01%</t>
  </si>
  <si>
    <t>Aktivnost A303003 Zaštita okoliša - otpad</t>
  </si>
  <si>
    <t>45</t>
  </si>
  <si>
    <t>Rashodi za dodatna ulaganja na nefinancijskoj imovini</t>
  </si>
  <si>
    <t>99.58%</t>
  </si>
  <si>
    <t>454</t>
  </si>
  <si>
    <t>Dodatna ulaganja za ostalu nefinancijsku imovinu</t>
  </si>
  <si>
    <t>4541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</si>
  <si>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</si>
  <si>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</si>
  <si>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</si>
  <si>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</si>
  <si>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</si>
  <si>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386</t>
  </si>
  <si>
    <t>Kapitalne pomoći</t>
  </si>
  <si>
    <t>3861</t>
  </si>
  <si>
    <t>4264</t>
  </si>
  <si>
    <t>Ostala nematerijalna proizvedena imovina</t>
  </si>
  <si>
    <t>Aktivnost A305002 Izgradnja kapitalnih objekata i komunalne infrastrukture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</si>
  <si>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</si>
  <si>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</si>
  <si>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</si>
  <si>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</si>
  <si>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</si>
  <si>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</si>
  <si>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421</t>
  </si>
  <si>
    <t>Građevinski objekti</t>
  </si>
  <si>
    <t>4211</t>
  </si>
  <si>
    <t>Stambeni objekti</t>
  </si>
  <si>
    <t>411</t>
  </si>
  <si>
    <t>Materijalna imovina - prirodna bogatstva</t>
  </si>
  <si>
    <t>4111</t>
  </si>
  <si>
    <t>Zemljište</t>
  </si>
  <si>
    <t>4213</t>
  </si>
  <si>
    <t>Ceste, željeznice i ostali prometni objekti</t>
  </si>
  <si>
    <t>4214</t>
  </si>
  <si>
    <t>Ostali građevinski objekti</t>
  </si>
  <si>
    <t>Kapitalni projekt K305003 Multifunkcionalno sportsko igralište na Vidikovcu (Prilaz Monte Cappelletta)</t>
  </si>
  <si>
    <t>Kapitalni projekt K305004 Multifunkcionalno sportsko igralište na području Pragrande</t>
  </si>
  <si>
    <t>Kapitalni projekt K305006 Kružni tok Radićeva-Rizzijeva ulica</t>
  </si>
  <si>
    <t>Kapitalni projekt K305007 Ulica Trsine</t>
  </si>
  <si>
    <t>Kapitalni projekt K305009 Ulica Ližnjemoro</t>
  </si>
  <si>
    <t>Kapitalni projekt K305012 Pristupna prometnica Tivoli</t>
  </si>
  <si>
    <t>Kapitalni projekt K305016 Kupnja zemljišta</t>
  </si>
  <si>
    <t>Program 3006 ODRŽAVANJE KOMUNALNE INFRASTRUKTURE</t>
  </si>
  <si>
    <t>Aktivnost A306001 Održavanje komunalne infrastrukture</t>
  </si>
  <si>
    <t>99.06%</t>
  </si>
  <si>
    <t>Aktivnost A306002 Održavanje javne rasvjete</t>
  </si>
  <si>
    <t>Program 3007 KOMUNALNE I DRUGE USLUGE</t>
  </si>
  <si>
    <t>Aktivnost A307001 Komunalne i druge usluge</t>
  </si>
  <si>
    <t>351</t>
  </si>
  <si>
    <t>Subvencije trgovačkim društvima u javnom sektoru</t>
  </si>
  <si>
    <t>3512</t>
  </si>
  <si>
    <t>88.63%</t>
  </si>
  <si>
    <t>Kapitalni projekt K307005 Obnova kupališta Stoja</t>
  </si>
  <si>
    <t>Program 3008 GOSPODARENJE IMOVINOM</t>
  </si>
  <si>
    <t>Aktivnost A308001 Održavanje stanova i poslovnih prostora</t>
  </si>
  <si>
    <t>366</t>
  </si>
  <si>
    <t>Pomoći proračunskim korisnicima drugih proračuna</t>
  </si>
  <si>
    <t>3661</t>
  </si>
  <si>
    <t>Tekuće pomoći proračunskim korisnicima drugih proračuna</t>
  </si>
  <si>
    <t>4212</t>
  </si>
  <si>
    <t>Poslovni objekti</t>
  </si>
  <si>
    <t>Aktivnost A308002 Kupnja zemljišta radi rješavanja imovinskih odnosa</t>
  </si>
  <si>
    <t>Razdjel 004 UPRAVNI ODJEL ZA DRUŠTVENE DJELATNOSTI</t>
  </si>
  <si>
    <t>Glava 00401 UPRAVNI ODJEL ZA DRUŠTVENE DJELATNOSTI</t>
  </si>
  <si>
    <t>Program 4001 JAVNA UPRAVA I ADMINISTRACIJA</t>
  </si>
  <si>
    <t>Aktivnost A401001 Administrativno, tehničko i stručno osoblje</t>
  </si>
  <si>
    <t>77.13%</t>
  </si>
  <si>
    <t>Program 4003 OBRAZOVANJE IZNAD STANDARDA</t>
  </si>
  <si>
    <t>Aktivnost A403001 Unapređenje standarda u školstvu</t>
  </si>
  <si>
    <t>Aktivnost A403003 Stipendiranje studenata</t>
  </si>
  <si>
    <t>97.67%</t>
  </si>
  <si>
    <t>Aktivnost A403004 Ostali programi u odgoju i obrazovanju</t>
  </si>
  <si>
    <t>Tekući projekt T403003 Erasmus+ D'Basket</t>
  </si>
  <si>
    <t>Tekući projekt T403005 Zajedno do znanja 2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</si>
  <si>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</si>
  <si>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</si>
  <si>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</si>
  <si>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</si>
  <si>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</si>
  <si>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</si>
  <si>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49.65%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</si>
  <si>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</si>
  <si>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</si>
  <si>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</si>
  <si>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</si>
  <si>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99.48%</t>
  </si>
  <si>
    <t>3722</t>
  </si>
  <si>
    <t>Naknade građanima i kućanstvima u naravi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</si>
  <si>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</si>
  <si>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</si>
  <si>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</si>
  <si>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</si>
  <si>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</si>
  <si>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</si>
  <si>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Glava 00402 OSNOVNE ŠKOLE</t>
  </si>
  <si>
    <t>Program 4002 OBRAZOVANJE DO STANDARDA</t>
  </si>
  <si>
    <t>Aktivnost A402001 Decentralizirane funkcije osnovnoškolskog obrazovanja</t>
  </si>
  <si>
    <t>Kapitalni projekt K402001 Kapitana ulaganja u osnovne škole</t>
  </si>
  <si>
    <t>Korisnik  10887 OŠ ŠIJANA PULA</t>
  </si>
  <si>
    <t>Aktivnost A403002 Produženi boravak u osnovnim školama</t>
  </si>
  <si>
    <t>44.64%</t>
  </si>
  <si>
    <t>Aktivnost A403005 Redovni program odgoja i obrazovanja</t>
  </si>
  <si>
    <t>424</t>
  </si>
  <si>
    <t>Knjige, umjetnička djela i ostale izložbene vrijednosti</t>
  </si>
  <si>
    <t>4241</t>
  </si>
  <si>
    <t>Knjige</t>
  </si>
  <si>
    <t>71.01%</t>
  </si>
  <si>
    <t>47.05%</t>
  </si>
  <si>
    <t>5.88%</t>
  </si>
  <si>
    <t>Korisnik  10895 OŠ STOJA PULA</t>
  </si>
  <si>
    <t>3214</t>
  </si>
  <si>
    <t>Ostale naknade troškova zaposlenima</t>
  </si>
  <si>
    <t>85.28%</t>
  </si>
  <si>
    <t>37.05%</t>
  </si>
  <si>
    <t>0.42%</t>
  </si>
  <si>
    <t>6.24%</t>
  </si>
  <si>
    <t>6.35%</t>
  </si>
  <si>
    <t>0.07%</t>
  </si>
  <si>
    <t>6.89%</t>
  </si>
  <si>
    <t>34.0%</t>
  </si>
  <si>
    <t>Korisnik  10900 OŠ CENTAR PULA</t>
  </si>
  <si>
    <t>52.69%</t>
  </si>
  <si>
    <t>24.24%</t>
  </si>
  <si>
    <t>8.29%</t>
  </si>
  <si>
    <t>7.24%</t>
  </si>
  <si>
    <t>Korisnik  10918 OŠ GIUSEPPINA MARTINUZZI PULA</t>
  </si>
  <si>
    <t>100.0%</t>
  </si>
  <si>
    <t>69.46%</t>
  </si>
  <si>
    <t>84.65%</t>
  </si>
  <si>
    <t>20.99%</t>
  </si>
  <si>
    <t>0.99%</t>
  </si>
  <si>
    <t>22.45%</t>
  </si>
  <si>
    <t>14.92%</t>
  </si>
  <si>
    <t>33.71%</t>
  </si>
  <si>
    <t>6.09%</t>
  </si>
  <si>
    <t>Korisnik  10926 OŠ TONE PERUŠKA PULA</t>
  </si>
  <si>
    <t>41.54%</t>
  </si>
  <si>
    <t>9.95%</t>
  </si>
  <si>
    <t>8.15%</t>
  </si>
  <si>
    <t>16.94%</t>
  </si>
  <si>
    <t>Korisnik  10934 OŠ KAŠTANJER PULA</t>
  </si>
  <si>
    <t>30.73%</t>
  </si>
  <si>
    <t>2.27%</t>
  </si>
  <si>
    <t>83.02%</t>
  </si>
  <si>
    <t>Korisnik  10942 OŠ VIDIKOVAC PULA</t>
  </si>
  <si>
    <t>95.17%</t>
  </si>
  <si>
    <t>79.62%</t>
  </si>
  <si>
    <t>64.67%</t>
  </si>
  <si>
    <t>77.69%</t>
  </si>
  <si>
    <t>Korisnik  10959 OŠ MONTE ZARO PULA</t>
  </si>
  <si>
    <t>43.49%</t>
  </si>
  <si>
    <t>50.84%</t>
  </si>
  <si>
    <t>Korisnik  10967 OŠ VERUDA PULA</t>
  </si>
  <si>
    <t>61.76%</t>
  </si>
  <si>
    <t>4225</t>
  </si>
  <si>
    <t>Instrumenti, uređaji i strojevi</t>
  </si>
  <si>
    <t>20.39%</t>
  </si>
  <si>
    <t>Tekući projekt T403004 Erasmus+ Young story tellers</t>
  </si>
  <si>
    <t>18.75%</t>
  </si>
  <si>
    <t>20.29%</t>
  </si>
  <si>
    <t>Korisnik  10975 OŠ VELI VRH PULA</t>
  </si>
  <si>
    <t>10.03%</t>
  </si>
  <si>
    <t>11.19%</t>
  </si>
  <si>
    <t>3.66%</t>
  </si>
  <si>
    <t>42.14%</t>
  </si>
  <si>
    <t>58.62%</t>
  </si>
  <si>
    <t>33.33%</t>
  </si>
  <si>
    <t>Korisnik  11076 ŠKOLA ZA ODGOJ I OBRAZOVANJE PULA</t>
  </si>
  <si>
    <t>48.88%</t>
  </si>
  <si>
    <t>Tekući projekt T403001 Erazmus +</t>
  </si>
  <si>
    <t>20.84%</t>
  </si>
  <si>
    <t>42.86%</t>
  </si>
  <si>
    <t>Glava 00403 DJEČJI VRTIĆI</t>
  </si>
  <si>
    <t>Korisnik  34952 DJEČJI VRTIĆ-SCUOLA DELL`INFANZIA RIN TIN TIN PULA-POLA</t>
  </si>
  <si>
    <t>Aktivnost A404001 Predškolske ustanove - redovni programi</t>
  </si>
  <si>
    <t>48.55%</t>
  </si>
  <si>
    <t>Aktivnost A404002 Predškolske ustanove - posebni programi</t>
  </si>
  <si>
    <t>Korisnik  34985 DJEČJI VRTIĆ PULA</t>
  </si>
  <si>
    <t>47.94%</t>
  </si>
  <si>
    <t>37.34%</t>
  </si>
  <si>
    <t>Korisnik  49544 DJEČJI VRTIĆ MALI SVIJET</t>
  </si>
  <si>
    <t>88.37%</t>
  </si>
  <si>
    <t>83.44%</t>
  </si>
  <si>
    <t>38.24%</t>
  </si>
  <si>
    <t>Glava 00404 USTANOVE U SOCIJALI</t>
  </si>
  <si>
    <t>Korisnik  35011 DNEVNI CENTAR ZA REHABILITACIJU VERUDA PULA</t>
  </si>
  <si>
    <t>Aktivnost A407003 Dnevni centar za rehabilitaciju Veruda - Pula</t>
  </si>
  <si>
    <t>4224</t>
  </si>
  <si>
    <t>Medicinska i laboratorijska oprema</t>
  </si>
  <si>
    <t>68.68%</t>
  </si>
  <si>
    <t>65.08%</t>
  </si>
  <si>
    <t>423</t>
  </si>
  <si>
    <t>Prijevozna sredstva</t>
  </si>
  <si>
    <t>4231</t>
  </si>
  <si>
    <t>Prijevozna sredstva u cestovnom prometu</t>
  </si>
  <si>
    <t>47.65%</t>
  </si>
  <si>
    <t>12.13%</t>
  </si>
  <si>
    <t>Razdjel 005 UPRAVNI ODJEL ZA KULTURU</t>
  </si>
  <si>
    <t>Glava 00501 UPRAVNI ODJEL ZA KULTURU</t>
  </si>
  <si>
    <t>Program 5001 JAVNA UPRAVA I ADMINISTRACIJA</t>
  </si>
  <si>
    <t>Aktivnost A501001 Administrativno, tehničko i stručno osoblje</t>
  </si>
  <si>
    <t>45.59%</t>
  </si>
  <si>
    <t>Program 5002 JAVNE POTREBE U KULTURI</t>
  </si>
  <si>
    <t>Aktivnost A502002 Financiranje Pula Film Festivala</t>
  </si>
  <si>
    <t>382</t>
  </si>
  <si>
    <t>Kapitalne donacije</t>
  </si>
  <si>
    <t>3821</t>
  </si>
  <si>
    <t>Kapitalne donacije neprofitnim organizacijama</t>
  </si>
  <si>
    <t>Aktivnost A502003 Ostali programi u kulturi</t>
  </si>
  <si>
    <t>Program 5003 RAZVOJ CIVILNOG DRUŠTVA</t>
  </si>
  <si>
    <t>Aktivnost A503001 Donacije udrugama građana i neprofitnim organizacijama</t>
  </si>
  <si>
    <t>Glava 00502 USTANOVE U KULTURI</t>
  </si>
  <si>
    <t>Korisnik  34889 ISTARSKO NARODNO KAZALIŠTE- GRADSKO KAZALIŠTE PULA</t>
  </si>
  <si>
    <t>Aktivnost A502001 Javne ustanove u kulturi</t>
  </si>
  <si>
    <t>96.26%</t>
  </si>
  <si>
    <t>98.83%</t>
  </si>
  <si>
    <t>Korisnik  34936 GRADSKA KNJIŽNICA I ČITAONICA PULA</t>
  </si>
  <si>
    <t>71.47%</t>
  </si>
  <si>
    <t>49.38%</t>
  </si>
  <si>
    <t>Razdjel 006 SLUŽBA ZA ZASTUPANJE GRADA</t>
  </si>
  <si>
    <t>Glava 00601 SLUŽBA ZA ZASTUPANJE GRADA</t>
  </si>
  <si>
    <t>Program 6001 JAVNA UPRAVA I ADMINISTRACIJA</t>
  </si>
  <si>
    <t>Aktivnost A601001 Administrativno, tehničko i stručno osoblje</t>
  </si>
  <si>
    <t>70.94%</t>
  </si>
  <si>
    <t>Razdjel 007 SLUŽBA ZA UNUTARNJU REVIZIJU</t>
  </si>
  <si>
    <t>Glava 00701 SLUŽBA ZA UNUTARNJU REVIZIJU</t>
  </si>
  <si>
    <t>Program 7001 JAVNA UPRAVA I ADMINISTRACIJA</t>
  </si>
  <si>
    <t>Aktivnost A701001 Administrativno, tehničko i stručno osoblje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</si>
  <si>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</si>
  <si>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</si>
  <si>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</si>
  <si>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</si>
  <si>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</si>
  <si>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</si>
  <si>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</si>
  <si>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ZA POSEBNE NAMJENE</t>
  </si>
  <si>
    <t>Izvor 5. POMOĆI</t>
  </si>
  <si>
    <t>Izvor 5.1. POMOĆI</t>
  </si>
  <si>
    <t>Izvor 6. DONACIJE</t>
  </si>
  <si>
    <t>Izvor 6.1. DONACIJE</t>
  </si>
  <si>
    <t>Izvor 7. PRIHODI OD PRODAJE ILI ZAMJ.NEF. IMOVINE I NAK.S NAS.OSIG.</t>
  </si>
  <si>
    <t>Izvor 7.1. PRIHODI OD PRODAJE ILI ZAMJ.NEF.IMOVINE I NAKN.S NAS.OSIG.</t>
  </si>
  <si>
    <t xml:space="preserve"> SVEUKUPNI RASHODI</t>
  </si>
  <si>
    <t>Rashodi prema funkcijskoj klasifikaciji</t>
  </si>
  <si>
    <t>SVEUKUPNO RASHODI / IZDACI</t>
  </si>
  <si>
    <t>Razdjel 003 UPRAVNI ODJEL ZA PROSTORNO UREĐENJE, KOMUNALNI SUSTAV I IMOVINU</t>
  </si>
  <si>
    <t>Glava 00301 UPRAVNI ODJEL ZA PROSTORNO UREĐENJE, KOMUNALNI SUSTAV I IMOVINU</t>
  </si>
  <si>
    <t>Sažetak A. Računa prihoda i rashoda i B. Računa financiranja 
za razdoblje od 01.01 do 30.06.2018.</t>
  </si>
  <si>
    <t>Izvorni plan 2018.</t>
  </si>
  <si>
    <t>Izvršenje 2018.</t>
  </si>
  <si>
    <t>Indeks  3/1</t>
  </si>
  <si>
    <t>Indeks  3/2</t>
  </si>
  <si>
    <t>152.005.467,09</t>
  </si>
  <si>
    <t>335.217.371,00</t>
  </si>
  <si>
    <t>164.036.385,11</t>
  </si>
  <si>
    <t>14.252.775,64</t>
  </si>
  <si>
    <t>33.528.100,00</t>
  </si>
  <si>
    <t>5.138.928,23</t>
  </si>
  <si>
    <t xml:space="preserve"> UKUPNI PRIHODI</t>
  </si>
  <si>
    <t>301.594.603,00</t>
  </si>
  <si>
    <t>123.085.950,07</t>
  </si>
  <si>
    <t>77.099.518,00</t>
  </si>
  <si>
    <t>17.839.055,04</t>
  </si>
  <si>
    <t xml:space="preserve"> UKUPNI RASHODI</t>
  </si>
  <si>
    <t xml:space="preserve"> VIŠAK / MANJAK</t>
  </si>
  <si>
    <t>2.562.991,67</t>
  </si>
  <si>
    <t>7.920.000,00</t>
  </si>
  <si>
    <t>2.553.287,29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</si>
  <si>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</si>
  <si>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</si>
  <si>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</si>
  <si>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 xml:space="preserve"> REZULTAT GODINE</t>
  </si>
  <si>
    <t>525,24%</t>
  </si>
  <si>
    <t>Za razdoblje od 01.01.2018. do 30.06.2018.</t>
  </si>
  <si>
    <t>107,91%</t>
  </si>
  <si>
    <t>48,93%</t>
  </si>
  <si>
    <t>73.087.161,56</t>
  </si>
  <si>
    <t>143.970.000,00</t>
  </si>
  <si>
    <t>86.252.305,24</t>
  </si>
  <si>
    <t>118,01%</t>
  </si>
  <si>
    <t>59,91%</t>
  </si>
  <si>
    <t>64.009.264,02</t>
  </si>
  <si>
    <t>120.150.000,00</t>
  </si>
  <si>
    <t>74.363.674,73</t>
  </si>
  <si>
    <t>116,18%</t>
  </si>
  <si>
    <t>61,89%</t>
  </si>
  <si>
    <t>46.874.937,78</t>
  </si>
  <si>
    <t>55.959.743,51</t>
  </si>
  <si>
    <t>119,38%</t>
  </si>
  <si>
    <t>7.316.826,24</t>
  </si>
  <si>
    <t>7.560.779,73</t>
  </si>
  <si>
    <t>103,33%</t>
  </si>
  <si>
    <t>3.022.322,85</t>
  </si>
  <si>
    <t>3.326.486,81</t>
  </si>
  <si>
    <t>110,06%</t>
  </si>
  <si>
    <t>4.122.668,10</t>
  </si>
  <si>
    <t>5.505.204,42</t>
  </si>
  <si>
    <t>133,53%</t>
  </si>
  <si>
    <t>2.672.509,05</t>
  </si>
  <si>
    <t>2.011.460,26</t>
  </si>
  <si>
    <t>75,26%</t>
  </si>
  <si>
    <t>7.960.506,76</t>
  </si>
  <si>
    <t>20.220.000,00</t>
  </si>
  <si>
    <t>10.847.924,09</t>
  </si>
  <si>
    <t>136,27%</t>
  </si>
  <si>
    <t>53,65%</t>
  </si>
  <si>
    <t>2.197.664,55</t>
  </si>
  <si>
    <t>1.539.503,04</t>
  </si>
  <si>
    <t>70,05%</t>
  </si>
  <si>
    <t>5.762.842,21</t>
  </si>
  <si>
    <t>9.308.421,05</t>
  </si>
  <si>
    <t>161,52%</t>
  </si>
  <si>
    <t>1.117.390,78</t>
  </si>
  <si>
    <t>3.600.000,00</t>
  </si>
  <si>
    <t>1.040.706,42</t>
  </si>
  <si>
    <t>93,14%</t>
  </si>
  <si>
    <t>28,91%</t>
  </si>
  <si>
    <t>962.263,68</t>
  </si>
  <si>
    <t>1.003.962,76</t>
  </si>
  <si>
    <t>104,33%</t>
  </si>
  <si>
    <t>155.127,10</t>
  </si>
  <si>
    <t>36.743,66</t>
  </si>
  <si>
    <t>23,69%</t>
  </si>
  <si>
    <t>20.355.345,66</t>
  </si>
  <si>
    <t>43.296.583,00</t>
  </si>
  <si>
    <t>15.640.471,02</t>
  </si>
  <si>
    <t>76,84%</t>
  </si>
  <si>
    <t>36,12%</t>
  </si>
  <si>
    <t>342.542,72</t>
  </si>
  <si>
    <t>1.086.240,00</t>
  </si>
  <si>
    <t>765.120,50</t>
  </si>
  <si>
    <t>223,36%</t>
  </si>
  <si>
    <t>70,44%</t>
  </si>
  <si>
    <t>5.730.302,43</t>
  </si>
  <si>
    <t>14.073.367,00</t>
  </si>
  <si>
    <t>3.138.733,03</t>
  </si>
  <si>
    <t>54,77%</t>
  </si>
  <si>
    <t>22,30%</t>
  </si>
  <si>
    <t>5.625.652,43</t>
  </si>
  <si>
    <t>55,79%</t>
  </si>
  <si>
    <t>3.491.694,64</t>
  </si>
  <si>
    <t>4.102.000,00</t>
  </si>
  <si>
    <t>875.618,13</t>
  </si>
  <si>
    <t>25,08%</t>
  </si>
  <si>
    <t>21,35%</t>
  </si>
  <si>
    <t>105.961,20</t>
  </si>
  <si>
    <t>92.525,28</t>
  </si>
  <si>
    <t>87,32%</t>
  </si>
  <si>
    <t>3.385.733,44</t>
  </si>
  <si>
    <t>783.092,85</t>
  </si>
  <si>
    <t>23,13%</t>
  </si>
  <si>
    <t>5.432.835,09</t>
  </si>
  <si>
    <t>11.324.856,00</t>
  </si>
  <si>
    <t>5.475.942,26</t>
  </si>
  <si>
    <t>100,79%</t>
  </si>
  <si>
    <t>48,35%</t>
  </si>
  <si>
    <t>4.621.371,74</t>
  </si>
  <si>
    <t>85,06%</t>
  </si>
  <si>
    <t>854.570,52</t>
  </si>
  <si>
    <t>4.568.497,94</t>
  </si>
  <si>
    <t>10.979.220,00</t>
  </si>
  <si>
    <t>4.665.575,41</t>
  </si>
  <si>
    <t>42,49%</t>
  </si>
  <si>
    <t>4.409.460,44</t>
  </si>
  <si>
    <t>4.653.477,91</t>
  </si>
  <si>
    <t>105,53%</t>
  </si>
  <si>
    <t>159.037,50</t>
  </si>
  <si>
    <t>12.097,50</t>
  </si>
  <si>
    <t>7,61%</t>
  </si>
  <si>
    <t>789.472,84</t>
  </si>
  <si>
    <t>1.730.900,00</t>
  </si>
  <si>
    <t>719.481,69</t>
  </si>
  <si>
    <t>91,13%</t>
  </si>
  <si>
    <t>41,57%</t>
  </si>
  <si>
    <t>15.281.510,03</t>
  </si>
  <si>
    <t>33.641.000,00</t>
  </si>
  <si>
    <t>16.631.747,34</t>
  </si>
  <si>
    <t>108,84%</t>
  </si>
  <si>
    <t>49,44%</t>
  </si>
  <si>
    <t>152.412,81</t>
  </si>
  <si>
    <t>201.000,00</t>
  </si>
  <si>
    <t>198.425,20</t>
  </si>
  <si>
    <t>130,19%</t>
  </si>
  <si>
    <t>98,72%</t>
  </si>
  <si>
    <t>136.803,58</t>
  </si>
  <si>
    <t>190.709,30</t>
  </si>
  <si>
    <t>139,40%</t>
  </si>
  <si>
    <t>0,73</t>
  </si>
  <si>
    <t>7.715,90</t>
  </si>
  <si>
    <t>49,43%</t>
  </si>
  <si>
    <t>15.129.097,22</t>
  </si>
  <si>
    <t>33.440.000,00</t>
  </si>
  <si>
    <t>16.433.322,14</t>
  </si>
  <si>
    <t>108,62%</t>
  </si>
  <si>
    <t>49,14%</t>
  </si>
  <si>
    <t>1.746.628,10</t>
  </si>
  <si>
    <t>2.019.666,07</t>
  </si>
  <si>
    <t>115,63%</t>
  </si>
  <si>
    <t>12.762.730,64</t>
  </si>
  <si>
    <t>13.682.436,37</t>
  </si>
  <si>
    <t>107,21%</t>
  </si>
  <si>
    <t>619.738,48</t>
  </si>
  <si>
    <t>731.219,70</t>
  </si>
  <si>
    <t>117,99%</t>
  </si>
  <si>
    <t>41.612.245,02</t>
  </si>
  <si>
    <t>106.958.288,00</t>
  </si>
  <si>
    <t>43.600.952,33</t>
  </si>
  <si>
    <t>104,78%</t>
  </si>
  <si>
    <t>40,76%</t>
  </si>
  <si>
    <t>801.177,94</t>
  </si>
  <si>
    <t>3.000.000,00</t>
  </si>
  <si>
    <t>1.048.594,29</t>
  </si>
  <si>
    <t>130,88%</t>
  </si>
  <si>
    <t>34,95%</t>
  </si>
  <si>
    <t>687.838,99</t>
  </si>
  <si>
    <t>915.478,50</t>
  </si>
  <si>
    <t>133,09%</t>
  </si>
  <si>
    <t>113.338,95</t>
  </si>
  <si>
    <t>133.115,79</t>
  </si>
  <si>
    <t>117,45%</t>
  </si>
  <si>
    <t>12.762.117,78</t>
  </si>
  <si>
    <t>31.958.288,00</t>
  </si>
  <si>
    <t>12.921.184,57</t>
  </si>
  <si>
    <t>101,25%</t>
  </si>
  <si>
    <t>40,43%</t>
  </si>
  <si>
    <t>61.014,45</t>
  </si>
  <si>
    <t>111.467,10</t>
  </si>
  <si>
    <t>182,69%</t>
  </si>
  <si>
    <t>12.701.103,33</t>
  </si>
  <si>
    <t>12.809.717,47</t>
  </si>
  <si>
    <t>100,86%</t>
  </si>
  <si>
    <t>28.048.949,30</t>
  </si>
  <si>
    <t>72.000.000,00</t>
  </si>
  <si>
    <t>29.631.173,47</t>
  </si>
  <si>
    <t>105,64%</t>
  </si>
  <si>
    <t>41,15%</t>
  </si>
  <si>
    <t>6.065.492,23</t>
  </si>
  <si>
    <t>8.463.386,95</t>
  </si>
  <si>
    <t>139,53%</t>
  </si>
  <si>
    <t>21.983.457,07</t>
  </si>
  <si>
    <t>21.167.786,52</t>
  </si>
  <si>
    <t>96,29%</t>
  </si>
  <si>
    <t>66 Prihodi od prodaje proizvoda i robe te pruženih usluga i prihodi od donacija</t>
  </si>
  <si>
    <t>911.512,35</t>
  </si>
  <si>
    <t>5.301.500,00</t>
  </si>
  <si>
    <t>1.076.309,48</t>
  </si>
  <si>
    <t>118,08%</t>
  </si>
  <si>
    <t>20,30%</t>
  </si>
  <si>
    <t>673.226,03</t>
  </si>
  <si>
    <t>1.801.000,00</t>
  </si>
  <si>
    <t>919.522,47</t>
  </si>
  <si>
    <t>136,58%</t>
  </si>
  <si>
    <t>51,06%</t>
  </si>
  <si>
    <t>6.969,50</t>
  </si>
  <si>
    <t>912.552,97</t>
  </si>
  <si>
    <t>135,55%</t>
  </si>
  <si>
    <t>238.286,32</t>
  </si>
  <si>
    <t>3.500.500,00</t>
  </si>
  <si>
    <t>156.787,01</t>
  </si>
  <si>
    <t>65,80%</t>
  </si>
  <si>
    <t>4,48%</t>
  </si>
  <si>
    <t>140.031,51</t>
  </si>
  <si>
    <t>58,77%</t>
  </si>
  <si>
    <t>16.755,50</t>
  </si>
  <si>
    <t>757.692,47</t>
  </si>
  <si>
    <t>2.050.000,00</t>
  </si>
  <si>
    <t>834.599,70</t>
  </si>
  <si>
    <t>110,15%</t>
  </si>
  <si>
    <t>40,71%</t>
  </si>
  <si>
    <t>833.431,96</t>
  </si>
  <si>
    <t>110,00%</t>
  </si>
  <si>
    <t>40,66%</t>
  </si>
  <si>
    <t>741.723,97</t>
  </si>
  <si>
    <t>781.164,48</t>
  </si>
  <si>
    <t>105,32%</t>
  </si>
  <si>
    <t>15.968,50</t>
  </si>
  <si>
    <t>52.267,48</t>
  </si>
  <si>
    <t>327,32%</t>
  </si>
  <si>
    <t>683 Ostali prihodi</t>
  </si>
  <si>
    <t>1.167,74</t>
  </si>
  <si>
    <t>6831 Ostali prihodi</t>
  </si>
  <si>
    <t>36,06%</t>
  </si>
  <si>
    <t>15,33%</t>
  </si>
  <si>
    <t>11.914.662,85</t>
  </si>
  <si>
    <t>28.500.000,00</t>
  </si>
  <si>
    <t>3.470.871,46</t>
  </si>
  <si>
    <t>29,13%</t>
  </si>
  <si>
    <t>12,18%</t>
  </si>
  <si>
    <t>2.338.112,79</t>
  </si>
  <si>
    <t>5.028.100,00</t>
  </si>
  <si>
    <t>1.668.056,77</t>
  </si>
  <si>
    <t>71,34%</t>
  </si>
  <si>
    <t>33,17%</t>
  </si>
  <si>
    <t>1.776.226,48</t>
  </si>
  <si>
    <t>1.063.239,01</t>
  </si>
  <si>
    <t>59,86%</t>
  </si>
  <si>
    <t>561.886,31</t>
  </si>
  <si>
    <t>604.817,76</t>
  </si>
  <si>
    <t>107,64%</t>
  </si>
  <si>
    <t>40,81%</t>
  </si>
  <si>
    <t>41.081.126,18</t>
  </si>
  <si>
    <t>90.287.202,00</t>
  </si>
  <si>
    <t>41.820.442,81</t>
  </si>
  <si>
    <t>101,80%</t>
  </si>
  <si>
    <t>46,32%</t>
  </si>
  <si>
    <t>33.395.265,15</t>
  </si>
  <si>
    <t>72.721.518,00</t>
  </si>
  <si>
    <t>33.994.106,90</t>
  </si>
  <si>
    <t>101,79%</t>
  </si>
  <si>
    <t>46,75%</t>
  </si>
  <si>
    <t>33.248.545,42</t>
  </si>
  <si>
    <t>33.822.459,13</t>
  </si>
  <si>
    <t>101,73%</t>
  </si>
  <si>
    <t>146.719,73</t>
  </si>
  <si>
    <t>171.647,77</t>
  </si>
  <si>
    <t>116,99%</t>
  </si>
  <si>
    <t>1.693.615,05</t>
  </si>
  <si>
    <t>4.227.483,00</t>
  </si>
  <si>
    <t>1.728.612,85</t>
  </si>
  <si>
    <t>102,07%</t>
  </si>
  <si>
    <t>40,89%</t>
  </si>
  <si>
    <t>5.992.245,98</t>
  </si>
  <si>
    <t>13.338.201,00</t>
  </si>
  <si>
    <t>6.097.723,06</t>
  </si>
  <si>
    <t>101,76%</t>
  </si>
  <si>
    <t>45,72%</t>
  </si>
  <si>
    <t>314.928,88</t>
  </si>
  <si>
    <t>310.974,68</t>
  </si>
  <si>
    <t>5.116.644,78</t>
  </si>
  <si>
    <t>5.214.815,20</t>
  </si>
  <si>
    <t>101,92%</t>
  </si>
  <si>
    <t>560.672,32</t>
  </si>
  <si>
    <t>571.933,18</t>
  </si>
  <si>
    <t>102,01%</t>
  </si>
  <si>
    <t>129.961.221,00</t>
  </si>
  <si>
    <t>48.742.748,75</t>
  </si>
  <si>
    <t>37,51%</t>
  </si>
  <si>
    <t>1.747.858,10</t>
  </si>
  <si>
    <t>4.463.844,00</t>
  </si>
  <si>
    <t>1.858.037,01</t>
  </si>
  <si>
    <t>41,62%</t>
  </si>
  <si>
    <t>527.414,93</t>
  </si>
  <si>
    <t>599.282,69</t>
  </si>
  <si>
    <t>113,63%</t>
  </si>
  <si>
    <t>1.062.691,04</t>
  </si>
  <si>
    <t>1.064.933,26</t>
  </si>
  <si>
    <t>100,21%</t>
  </si>
  <si>
    <t>153.874,13</t>
  </si>
  <si>
    <t>189.190,06</t>
  </si>
  <si>
    <t>122,95%</t>
  </si>
  <si>
    <t>3.878,00</t>
  </si>
  <si>
    <t>4.631,00</t>
  </si>
  <si>
    <t>119,42%</t>
  </si>
  <si>
    <t>7.713.890,75</t>
  </si>
  <si>
    <t>22.729.001,00</t>
  </si>
  <si>
    <t>9.192.348,24</t>
  </si>
  <si>
    <t>119,17%</t>
  </si>
  <si>
    <t>40,44%</t>
  </si>
  <si>
    <t>1.145.330,06</t>
  </si>
  <si>
    <t>1.172.357,32</t>
  </si>
  <si>
    <t>102,36%</t>
  </si>
  <si>
    <t>2.850.546,61</t>
  </si>
  <si>
    <t>2.985.518,82</t>
  </si>
  <si>
    <t>104,73%</t>
  </si>
  <si>
    <t>3.334.397,26</t>
  </si>
  <si>
    <t>4.528.911,20</t>
  </si>
  <si>
    <t>135,82%</t>
  </si>
  <si>
    <t>160.915,61</t>
  </si>
  <si>
    <t>260.158,33</t>
  </si>
  <si>
    <t>161,67%</t>
  </si>
  <si>
    <t>157.854,75</t>
  </si>
  <si>
    <t>172.789,87</t>
  </si>
  <si>
    <t>109,46%</t>
  </si>
  <si>
    <t>64.846,46</t>
  </si>
  <si>
    <t>72.612,70</t>
  </si>
  <si>
    <t>111,98%</t>
  </si>
  <si>
    <t>87.552.292,00</t>
  </si>
  <si>
    <t>32.901.419,36</t>
  </si>
  <si>
    <t>37,58%</t>
  </si>
  <si>
    <t>1.072.260,65</t>
  </si>
  <si>
    <t>1.230.196,66</t>
  </si>
  <si>
    <t>114,73%</t>
  </si>
  <si>
    <t>4.964.583,64</t>
  </si>
  <si>
    <t>1.190.926,76</t>
  </si>
  <si>
    <t>1.186.776,10</t>
  </si>
  <si>
    <t>19.979.848,39</t>
  </si>
  <si>
    <t>582.653,83</t>
  </si>
  <si>
    <t>574.246,67</t>
  </si>
  <si>
    <t>318.204,82</t>
  </si>
  <si>
    <t>227.587,02</t>
  </si>
  <si>
    <t>2.727.861,70</t>
  </si>
  <si>
    <t>2.920.156,31</t>
  </si>
  <si>
    <t>222.764,83</t>
  </si>
  <si>
    <t>206.750,18</t>
  </si>
  <si>
    <t>928.245,88</t>
  </si>
  <si>
    <t>1.611.274,39</t>
  </si>
  <si>
    <t>244.988,57</t>
  </si>
  <si>
    <t>969.600,00</t>
  </si>
  <si>
    <t>167.789,79</t>
  </si>
  <si>
    <t>68,49%</t>
  </si>
  <si>
    <t>17,31%</t>
  </si>
  <si>
    <t>14.246.484,00</t>
  </si>
  <si>
    <t>4.623.154,35</t>
  </si>
  <si>
    <t>32,45%</t>
  </si>
  <si>
    <t>624.978,28</t>
  </si>
  <si>
    <t>689.161,70</t>
  </si>
  <si>
    <t>110,27%</t>
  </si>
  <si>
    <t>901.673,56</t>
  </si>
  <si>
    <t>765.002,41</t>
  </si>
  <si>
    <t>84,84%</t>
  </si>
  <si>
    <t>158.791,01</t>
  </si>
  <si>
    <t>116.616,24</t>
  </si>
  <si>
    <t>73,44%</t>
  </si>
  <si>
    <t>34.793,98</t>
  </si>
  <si>
    <t>36.522,21</t>
  </si>
  <si>
    <t>104,97%</t>
  </si>
  <si>
    <t>288.137,03</t>
  </si>
  <si>
    <t>196.354,82</t>
  </si>
  <si>
    <t>68,15%</t>
  </si>
  <si>
    <t>2.819.496,97</t>
  </si>
  <si>
    <t>1.067.606,93</t>
  </si>
  <si>
    <t>2.333.440,00</t>
  </si>
  <si>
    <t>952.940,63</t>
  </si>
  <si>
    <t>89,26%</t>
  </si>
  <si>
    <t>40,84%</t>
  </si>
  <si>
    <t>902.454,37</t>
  </si>
  <si>
    <t>1.796.000,00</t>
  </si>
  <si>
    <t>759.946,45</t>
  </si>
  <si>
    <t>84,21%</t>
  </si>
  <si>
    <t>42,31%</t>
  </si>
  <si>
    <t>165.152,56</t>
  </si>
  <si>
    <t>537.440,00</t>
  </si>
  <si>
    <t>192.994,18</t>
  </si>
  <si>
    <t>116,86%</t>
  </si>
  <si>
    <t>35,91%</t>
  </si>
  <si>
    <t>162.562,56</t>
  </si>
  <si>
    <t>167.547,56</t>
  </si>
  <si>
    <t>103,07%</t>
  </si>
  <si>
    <t>293,85</t>
  </si>
  <si>
    <t>386,98</t>
  </si>
  <si>
    <t>131,69%</t>
  </si>
  <si>
    <t>1.496,15</t>
  </si>
  <si>
    <t>24.747,14</t>
  </si>
  <si>
    <t>1654,05%</t>
  </si>
  <si>
    <t>800,00</t>
  </si>
  <si>
    <t>312,50</t>
  </si>
  <si>
    <t>39,06%</t>
  </si>
  <si>
    <t>7.705.110,44</t>
  </si>
  <si>
    <t>17.899.000,00</t>
  </si>
  <si>
    <t>8.172.031,93</t>
  </si>
  <si>
    <t>106,06%</t>
  </si>
  <si>
    <t>45,66%</t>
  </si>
  <si>
    <t>3.495.020,00</t>
  </si>
  <si>
    <t>3.842.733,36</t>
  </si>
  <si>
    <t>109,95%</t>
  </si>
  <si>
    <t>4.210.090,44</t>
  </si>
  <si>
    <t>9.585.000,00</t>
  </si>
  <si>
    <t>4.329.298,57</t>
  </si>
  <si>
    <t>102,83%</t>
  </si>
  <si>
    <t>45,17%</t>
  </si>
  <si>
    <t>4.050.149,11</t>
  </si>
  <si>
    <t>4.141.054,45</t>
  </si>
  <si>
    <t>102,24%</t>
  </si>
  <si>
    <t>159.941,33</t>
  </si>
  <si>
    <t>188.244,12</t>
  </si>
  <si>
    <t>117,70%</t>
  </si>
  <si>
    <t>2.391.103,70</t>
  </si>
  <si>
    <t>3.752.000,00</t>
  </si>
  <si>
    <t>1.494.983,86</t>
  </si>
  <si>
    <t>62,52%</t>
  </si>
  <si>
    <t>39,84%</t>
  </si>
  <si>
    <t>381.397,56</t>
  </si>
  <si>
    <t>376.632,62</t>
  </si>
  <si>
    <t>98,75%</t>
  </si>
  <si>
    <t>49,23%</t>
  </si>
  <si>
    <t>2.009.706,14</t>
  </si>
  <si>
    <t>2.987.000,00</t>
  </si>
  <si>
    <t>1.118.351,24</t>
  </si>
  <si>
    <t>55,65%</t>
  </si>
  <si>
    <t>37,44%</t>
  </si>
  <si>
    <t>2.803.049,38</t>
  </si>
  <si>
    <t>6.570.000,00</t>
  </si>
  <si>
    <t>2.738.016,38</t>
  </si>
  <si>
    <t>97,68%</t>
  </si>
  <si>
    <t>41,67%</t>
  </si>
  <si>
    <t>2.062.226,23</t>
  </si>
  <si>
    <t>2.013.572,45</t>
  </si>
  <si>
    <t>97,64%</t>
  </si>
  <si>
    <t>740.823,15</t>
  </si>
  <si>
    <t>724.443,93</t>
  </si>
  <si>
    <t>97,79%</t>
  </si>
  <si>
    <t>22.244.834,36</t>
  </si>
  <si>
    <t>50.791.740,00</t>
  </si>
  <si>
    <t>19.164.785,71</t>
  </si>
  <si>
    <t>86,15%</t>
  </si>
  <si>
    <t>37,73%</t>
  </si>
  <si>
    <t>14.724.025,59</t>
  </si>
  <si>
    <t>31.810.740,00</t>
  </si>
  <si>
    <t>16.327.312,38</t>
  </si>
  <si>
    <t>110,89%</t>
  </si>
  <si>
    <t>51,33%</t>
  </si>
  <si>
    <t>550.000,00</t>
  </si>
  <si>
    <t>45.847,97</t>
  </si>
  <si>
    <t>8,34%</t>
  </si>
  <si>
    <t>91,70%</t>
  </si>
  <si>
    <t>6.970.808,77</t>
  </si>
  <si>
    <t>17.931.000,00</t>
  </si>
  <si>
    <t>2.791.625,36</t>
  </si>
  <si>
    <t>40,05%</t>
  </si>
  <si>
    <t>15,57%</t>
  </si>
  <si>
    <t>23,14%</t>
  </si>
  <si>
    <t>267.210,64</t>
  </si>
  <si>
    <t>5.616.370,00</t>
  </si>
  <si>
    <t>412.513,04</t>
  </si>
  <si>
    <t>154,38%</t>
  </si>
  <si>
    <t>7,34%</t>
  </si>
  <si>
    <t>5.400.000,00</t>
  </si>
  <si>
    <t>400.415,54</t>
  </si>
  <si>
    <t>149,85%</t>
  </si>
  <si>
    <t>7,42%</t>
  </si>
  <si>
    <t>216.370,00</t>
  </si>
  <si>
    <t>5,59%</t>
  </si>
  <si>
    <t>67.788.927,00</t>
  </si>
  <si>
    <t>16.781.188,56</t>
  </si>
  <si>
    <t>24,76%</t>
  </si>
  <si>
    <t>51.110.000,00</t>
  </si>
  <si>
    <t>14.164.775,89</t>
  </si>
  <si>
    <t>27,71%</t>
  </si>
  <si>
    <t>765.233,03</t>
  </si>
  <si>
    <t>558,23</t>
  </si>
  <si>
    <t>0,07%</t>
  </si>
  <si>
    <t>12.664.883,67</t>
  </si>
  <si>
    <t>1.499.333,99</t>
  </si>
  <si>
    <t>8.679.227,00</t>
  </si>
  <si>
    <t>1.854.112,34</t>
  </si>
  <si>
    <t>21,36%</t>
  </si>
  <si>
    <t>217.625,65</t>
  </si>
  <si>
    <t>478.887,61</t>
  </si>
  <si>
    <t>40.100,08</t>
  </si>
  <si>
    <t>38.215,07</t>
  </si>
  <si>
    <t>73.395,01</t>
  </si>
  <si>
    <t>114.207,08</t>
  </si>
  <si>
    <t>5.500,00</t>
  </si>
  <si>
    <t>8.784,63</t>
  </si>
  <si>
    <t>1.208.517,95</t>
  </si>
  <si>
    <t>3.980,54</t>
  </si>
  <si>
    <t>280.000,00</t>
  </si>
  <si>
    <t>324.152,78</t>
  </si>
  <si>
    <t>982.500,00</t>
  </si>
  <si>
    <t>316.511,10</t>
  </si>
  <si>
    <t>32,21%</t>
  </si>
  <si>
    <t>527.403,47</t>
  </si>
  <si>
    <t>6.737.200,00</t>
  </si>
  <si>
    <t>445.789,23</t>
  </si>
  <si>
    <t>84,53%</t>
  </si>
  <si>
    <t>6,62%</t>
  </si>
  <si>
    <t>359.750,00</t>
  </si>
  <si>
    <t>172.876,25</t>
  </si>
  <si>
    <t>48,05%</t>
  </si>
  <si>
    <t>167.653,47</t>
  </si>
  <si>
    <t>272.912,98</t>
  </si>
  <si>
    <t>162,78%</t>
  </si>
  <si>
    <t>3.694.221,00</t>
  </si>
  <si>
    <t>645.353,44</t>
  </si>
  <si>
    <t>17,47%</t>
  </si>
  <si>
    <t>867.327,64</t>
  </si>
  <si>
    <t>166.258.242,73</t>
  </si>
  <si>
    <t>368.745.471,00</t>
  </si>
  <si>
    <t>169.175.313,34</t>
  </si>
  <si>
    <t>101,75%</t>
  </si>
  <si>
    <t>45,88%</t>
  </si>
  <si>
    <t>92.758.663,73</t>
  </si>
  <si>
    <t>182.740.076,00</t>
  </si>
  <si>
    <t>102.762.126,82</t>
  </si>
  <si>
    <t>110,78%</t>
  </si>
  <si>
    <t>56,23%</t>
  </si>
  <si>
    <t>776.936,96</t>
  </si>
  <si>
    <t>2.116.000,00</t>
  </si>
  <si>
    <t>1.020.682,20</t>
  </si>
  <si>
    <t>131,37%</t>
  </si>
  <si>
    <t>48,24%</t>
  </si>
  <si>
    <t>42.116.146,89</t>
  </si>
  <si>
    <t>107.588.012,00</t>
  </si>
  <si>
    <t>44.084.399,75</t>
  </si>
  <si>
    <t>104,67%</t>
  </si>
  <si>
    <t>40,98%</t>
  </si>
  <si>
    <t>16.561.830,76</t>
  </si>
  <si>
    <t>40.146.583,00</t>
  </si>
  <si>
    <t>16.368.368,27</t>
  </si>
  <si>
    <t>98,83%</t>
  </si>
  <si>
    <t>40,77%</t>
  </si>
  <si>
    <t>13.806.378,07</t>
  </si>
  <si>
    <t>32.654.300,00</t>
  </si>
  <si>
    <t>4.782.949,29</t>
  </si>
  <si>
    <t>34,64%</t>
  </si>
  <si>
    <t>14,65%</t>
  </si>
  <si>
    <t>378.694.121,00</t>
  </si>
  <si>
    <t>140.925.005,11</t>
  </si>
  <si>
    <t>37,21%</t>
  </si>
  <si>
    <t>200.608.726,00</t>
  </si>
  <si>
    <t>90.187.470,51</t>
  </si>
  <si>
    <t>44,96%</t>
  </si>
  <si>
    <t>555.645,16</t>
  </si>
  <si>
    <t>26,26%</t>
  </si>
  <si>
    <t>533.400,05</t>
  </si>
  <si>
    <t>107.368.012,00</t>
  </si>
  <si>
    <t>30.959.616,97</t>
  </si>
  <si>
    <t>28,84%</t>
  </si>
  <si>
    <t>15.347.044,50</t>
  </si>
  <si>
    <t>38,23%</t>
  </si>
  <si>
    <t>151.639,38</t>
  </si>
  <si>
    <t>4,33%</t>
  </si>
  <si>
    <t>186.151,64</t>
  </si>
  <si>
    <t>24.954.300,00</t>
  </si>
  <si>
    <t>3.723.588,59</t>
  </si>
  <si>
    <t>14,92%</t>
  </si>
  <si>
    <t>Izvršenje 2017.
1</t>
  </si>
  <si>
    <t>Izvorni plan 2018.
2</t>
  </si>
  <si>
    <t>Izvršenje 2018.
3</t>
  </si>
  <si>
    <t>Indeks 3/1
4</t>
  </si>
  <si>
    <t>Indeks 3/2
5</t>
  </si>
  <si>
    <t>SVEUKUPNO RASHODI PREMA FUNKCIJSKOJ KLASIFIKACIJI</t>
  </si>
  <si>
    <t>Funkcijska klasifikacija  01 Opće javne usluge</t>
  </si>
  <si>
    <t>Funkcijska klasifikacija  011 Izvršna  i zakonodavna tijela, financijski i fiskalni poslovi, vanjski poslovi</t>
  </si>
  <si>
    <t>Funkcijska klasifikacija  013 Opće usluge</t>
  </si>
  <si>
    <t>Funkcijska klasifikacija  017 Transakcije vezane za javni dug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</si>
  <si>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</si>
  <si>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</si>
  <si>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</si>
  <si>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044 Rudarstvo, proizvodnja i građevinarstvo</t>
  </si>
  <si>
    <t>Funkcijska klasifikacija  049 Ekonomski poslovi koji nisu drugdje svrstani</t>
  </si>
  <si>
    <t>Funkcijska klasifikacija  05 Zaštita okoliša</t>
  </si>
  <si>
    <t>Funkcijska klasifikacija  056 Poslovi i usluge zaštite okoliša koji nisu drugdje svrstani</t>
  </si>
  <si>
    <t>Funkcijska klasifikacija  06 Usluge unapređenja stanovanja i zajednice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</si>
  <si>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</si>
  <si>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</si>
  <si>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</si>
  <si>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 Zdravstvo</t>
  </si>
  <si>
    <t>Funkcijska klasifikacija  076 Poslovi i usluge zdravstva koji nisu drugdje svrstani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</si>
  <si>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</si>
  <si>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</si>
  <si>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</si>
  <si>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086 Rashodi za rekreaciju, kulturu i religiju koji nisu drugdje svrstani</t>
  </si>
  <si>
    <t>Funkcijska klasifikacija  09 Obrazovanje</t>
  </si>
  <si>
    <t>Funkcijska klasifikacija  091 Predškolsko i osnovno obrazovanje</t>
  </si>
  <si>
    <t>Funkcijska klasifikacija  094 Visoka naobrazba</t>
  </si>
  <si>
    <t>Funkcijska klasifikacija  098 Usluge obrazovanja koje nisu drugdje svrstane</t>
  </si>
  <si>
    <t>Funkcijska klasifikacija  10 Socijalna zaštita</t>
  </si>
  <si>
    <t>Funkcijska klasifikacija  107 Socijalna pomoć stanovništvu koje nije obuhvaćeno redovnim socijalnim programima</t>
  </si>
  <si>
    <t>Izvorni plan 2018</t>
  </si>
  <si>
    <t>Izvršenje 2018</t>
  </si>
  <si>
    <t>Indeks 3/1</t>
  </si>
  <si>
    <t>99,62%</t>
  </si>
  <si>
    <t>32,24%</t>
  </si>
  <si>
    <t>5.270.000,00</t>
  </si>
  <si>
    <t>48,45%</t>
  </si>
  <si>
    <t>545 Otplata glavnice primljenih zajmova od trgovačkih društava i obrtnika izvan javnog sektora</t>
  </si>
  <si>
    <t>2.650.000,00</t>
  </si>
  <si>
    <t xml:space="preserve"> SVEUKUPNO RASHODI</t>
  </si>
  <si>
    <t>220.000,00</t>
  </si>
  <si>
    <t>7.700.000,00</t>
  </si>
  <si>
    <t>33,16%</t>
  </si>
  <si>
    <t>Prihodi i rashodi prema izvorima financiranja</t>
  </si>
  <si>
    <t>Indeks 2/1</t>
  </si>
  <si>
    <t>37,11%</t>
  </si>
  <si>
    <t>11.572.400,00</t>
  </si>
  <si>
    <t>5.347.785,98</t>
  </si>
  <si>
    <t>46,21%</t>
  </si>
  <si>
    <t>47.796.000,00</t>
  </si>
  <si>
    <t>19.726.580,56</t>
  </si>
  <si>
    <t>41,27%</t>
  </si>
  <si>
    <t>29.914.000,00</t>
  </si>
  <si>
    <t>12.548.493,03</t>
  </si>
  <si>
    <t>41,95%</t>
  </si>
  <si>
    <t>1.640.000,00</t>
  </si>
  <si>
    <t>529.843,19</t>
  </si>
  <si>
    <t>32,31%</t>
  </si>
  <si>
    <t>9.130,30</t>
  </si>
  <si>
    <t>41,50%</t>
  </si>
  <si>
    <t>17.580,64</t>
  </si>
  <si>
    <t>41,86%</t>
  </si>
  <si>
    <t>2.475,18</t>
  </si>
  <si>
    <t>12,38%</t>
  </si>
  <si>
    <t>2.001,60</t>
  </si>
  <si>
    <t>10,01%</t>
  </si>
  <si>
    <t>28.000,00</t>
  </si>
  <si>
    <t>6.769,73</t>
  </si>
  <si>
    <t>24,18%</t>
  </si>
  <si>
    <t>8.010,20</t>
  </si>
  <si>
    <t>4.086,38</t>
  </si>
  <si>
    <t>8,17%</t>
  </si>
  <si>
    <t>8.598,00</t>
  </si>
  <si>
    <t>42,99%</t>
  </si>
  <si>
    <t>58.000,00</t>
  </si>
  <si>
    <t>11.471,92</t>
  </si>
  <si>
    <t>19,78%</t>
  </si>
  <si>
    <t>40.000,00</t>
  </si>
  <si>
    <t>12.586,25</t>
  </si>
  <si>
    <t>31,47%</t>
  </si>
  <si>
    <t>500,40</t>
  </si>
  <si>
    <t>1,00%</t>
  </si>
  <si>
    <t>1.498,06</t>
  </si>
  <si>
    <t>5,99%</t>
  </si>
  <si>
    <t>15.950,80</t>
  </si>
  <si>
    <t>79,75%</t>
  </si>
  <si>
    <t>4.690,32</t>
  </si>
  <si>
    <t>20,39%</t>
  </si>
  <si>
    <t>9.886,50</t>
  </si>
  <si>
    <t>994,15</t>
  </si>
  <si>
    <t>4,97%</t>
  </si>
  <si>
    <t>513.000,00</t>
  </si>
  <si>
    <t>158.384,58</t>
  </si>
  <si>
    <t>30,87%</t>
  </si>
  <si>
    <t>9.479,11</t>
  </si>
  <si>
    <t>24,95%</t>
  </si>
  <si>
    <t>8.801,01</t>
  </si>
  <si>
    <t>23,16%</t>
  </si>
  <si>
    <t>9.823,26</t>
  </si>
  <si>
    <t>25,85%</t>
  </si>
  <si>
    <t>13.388,01</t>
  </si>
  <si>
    <t>35,23%</t>
  </si>
  <si>
    <t>12.761,12</t>
  </si>
  <si>
    <t>33,58%</t>
  </si>
  <si>
    <t>23.926,60</t>
  </si>
  <si>
    <t>62,96%</t>
  </si>
  <si>
    <t>15.191,45</t>
  </si>
  <si>
    <t>39,98%</t>
  </si>
  <si>
    <t>15.729.000,00</t>
  </si>
  <si>
    <t>6.489.859,76</t>
  </si>
  <si>
    <t>41,26%</t>
  </si>
  <si>
    <t>UPRAVNI ODJEL ZA PROSTORNO UREĐENJE, KOMUNALNI SUSTAV I IMOVINU</t>
  </si>
  <si>
    <t>170.669.300,00</t>
  </si>
  <si>
    <t>50.554.475,09</t>
  </si>
  <si>
    <t>29,62%</t>
  </si>
  <si>
    <t>124.412.339,00</t>
  </si>
  <si>
    <t>53.730.119,97</t>
  </si>
  <si>
    <t>43,19%</t>
  </si>
  <si>
    <t>48.588.293,00</t>
  </si>
  <si>
    <t>20.937.893,92</t>
  </si>
  <si>
    <t>43,09%</t>
  </si>
  <si>
    <t>29.110.486,00</t>
  </si>
  <si>
    <t>10.945.337,50</t>
  </si>
  <si>
    <t>37,60%</t>
  </si>
  <si>
    <t>1.543.490,00</t>
  </si>
  <si>
    <t>523.297,22</t>
  </si>
  <si>
    <t>33,90%</t>
  </si>
  <si>
    <t>1.904.277,00</t>
  </si>
  <si>
    <t>746.898,77</t>
  </si>
  <si>
    <t>39,22%</t>
  </si>
  <si>
    <t>3.985.340,00</t>
  </si>
  <si>
    <t>1.097.225,76</t>
  </si>
  <si>
    <t>27,53%</t>
  </si>
  <si>
    <t>1.864.795,00</t>
  </si>
  <si>
    <t>931.561,87</t>
  </si>
  <si>
    <t>49,96%</t>
  </si>
  <si>
    <t>1.421.320,00</t>
  </si>
  <si>
    <t>571.721,23</t>
  </si>
  <si>
    <t>40,22%</t>
  </si>
  <si>
    <t>1.761.620,00</t>
  </si>
  <si>
    <t>635.916,58</t>
  </si>
  <si>
    <t>36,10%</t>
  </si>
  <si>
    <t>2.956.640,00</t>
  </si>
  <si>
    <t>999.683,16</t>
  </si>
  <si>
    <t>33,81%</t>
  </si>
  <si>
    <t>2.299.210,00</t>
  </si>
  <si>
    <t>992.806,85</t>
  </si>
  <si>
    <t>43,18%</t>
  </si>
  <si>
    <t>2.359.158,00</t>
  </si>
  <si>
    <t>997.043,81</t>
  </si>
  <si>
    <t>42,26%</t>
  </si>
  <si>
    <t>2.648.040,00</t>
  </si>
  <si>
    <t>1.134.848,02</t>
  </si>
  <si>
    <t>42,86%</t>
  </si>
  <si>
    <t>2.893.000,00</t>
  </si>
  <si>
    <t>1.392.152,04</t>
  </si>
  <si>
    <t>48,12%</t>
  </si>
  <si>
    <t>40.791.160,00</t>
  </si>
  <si>
    <t>19.060.227,82</t>
  </si>
  <si>
    <t>46,73%</t>
  </si>
  <si>
    <t>17.654.000,00</t>
  </si>
  <si>
    <t>8.402.744,78</t>
  </si>
  <si>
    <t>47,60%</t>
  </si>
  <si>
    <t>5.940.670,00</t>
  </si>
  <si>
    <t>2.651.879,06</t>
  </si>
  <si>
    <t>44,64%</t>
  </si>
  <si>
    <t>17.196.490,00</t>
  </si>
  <si>
    <t>8.005.603,98</t>
  </si>
  <si>
    <t>46,55%</t>
  </si>
  <si>
    <t>5.922.400,00</t>
  </si>
  <si>
    <t>2.786.660,73</t>
  </si>
  <si>
    <t>47,05%</t>
  </si>
  <si>
    <t>29.976.082,00</t>
  </si>
  <si>
    <t>13.359.783,29</t>
  </si>
  <si>
    <t>44,57%</t>
  </si>
  <si>
    <t>15.715.000,00</t>
  </si>
  <si>
    <t>7.000.698,54</t>
  </si>
  <si>
    <t>44,55%</t>
  </si>
  <si>
    <t>14.261.082,00</t>
  </si>
  <si>
    <t>6.359.084,75</t>
  </si>
  <si>
    <t>44,59%</t>
  </si>
  <si>
    <t>7.911.000,00</t>
  </si>
  <si>
    <t>3.669.034,06</t>
  </si>
  <si>
    <t>46,38%</t>
  </si>
  <si>
    <t>6.350.082,00</t>
  </si>
  <si>
    <t>2.690.050,69</t>
  </si>
  <si>
    <t>42,36%</t>
  </si>
  <si>
    <t>1.867.000,00</t>
  </si>
  <si>
    <t>613.564,89</t>
  </si>
  <si>
    <t>32,86%</t>
  </si>
  <si>
    <t>321.000,00</t>
  </si>
  <si>
    <t>145.982,62</t>
  </si>
  <si>
    <t>45,48%</t>
  </si>
  <si>
    <t>Index</t>
  </si>
  <si>
    <t>46.21%</t>
  </si>
  <si>
    <t>44.22%</t>
  </si>
  <si>
    <t>44.41%</t>
  </si>
  <si>
    <t>44.95%</t>
  </si>
  <si>
    <t>45.53%</t>
  </si>
  <si>
    <t>36.93%</t>
  </si>
  <si>
    <t>43.74%</t>
  </si>
  <si>
    <t>32.25%</t>
  </si>
  <si>
    <t>41.75%</t>
  </si>
  <si>
    <t>29.33%</t>
  </si>
  <si>
    <t>0.0%</t>
  </si>
  <si>
    <t>47.1%</t>
  </si>
  <si>
    <t>45.33%</t>
  </si>
  <si>
    <t>41.28%</t>
  </si>
  <si>
    <t>53.12%</t>
  </si>
  <si>
    <t>61.1%</t>
  </si>
  <si>
    <t>24.39%</t>
  </si>
  <si>
    <t>22.39%</t>
  </si>
  <si>
    <t>69.0%</t>
  </si>
  <si>
    <t>21.47%</t>
  </si>
  <si>
    <t>24.3%</t>
  </si>
  <si>
    <t>25.05%</t>
  </si>
  <si>
    <t>26.03%</t>
  </si>
  <si>
    <t>21.31%</t>
  </si>
  <si>
    <t>63.32%</t>
  </si>
  <si>
    <t>16.95%</t>
  </si>
  <si>
    <t>41.26%</t>
  </si>
  <si>
    <t>37.46%</t>
  </si>
  <si>
    <t>52.88%</t>
  </si>
  <si>
    <t>52.34%</t>
  </si>
  <si>
    <t>13.89%</t>
  </si>
  <si>
    <t>15.14%</t>
  </si>
  <si>
    <t>18.15%</t>
  </si>
  <si>
    <t>87.28%</t>
  </si>
  <si>
    <t>42.28%</t>
  </si>
  <si>
    <t>37.86%</t>
  </si>
  <si>
    <t>16.41%</t>
  </si>
  <si>
    <t>13.99%</t>
  </si>
  <si>
    <t>15.73%</t>
  </si>
  <si>
    <t>97.39%</t>
  </si>
  <si>
    <t>Tekući projekt T101006 Key Q</t>
  </si>
  <si>
    <t>56.84%</t>
  </si>
  <si>
    <t>94.55%</t>
  </si>
  <si>
    <t>51.87%</t>
  </si>
  <si>
    <t>53.47%</t>
  </si>
  <si>
    <t>47.7%</t>
  </si>
  <si>
    <t>75.44%</t>
  </si>
  <si>
    <t>40.49%</t>
  </si>
  <si>
    <t>41.27%</t>
  </si>
  <si>
    <t>41.95%</t>
  </si>
  <si>
    <t>41.51%</t>
  </si>
  <si>
    <t>48.47%</t>
  </si>
  <si>
    <t>48.46%</t>
  </si>
  <si>
    <t>48.74%</t>
  </si>
  <si>
    <t>48.63%</t>
  </si>
  <si>
    <t>52.45%</t>
  </si>
  <si>
    <t>48.12%</t>
  </si>
  <si>
    <t>49.12%</t>
  </si>
  <si>
    <t>40.53%</t>
  </si>
  <si>
    <t>43.66%</t>
  </si>
  <si>
    <t>59.62%</t>
  </si>
  <si>
    <t>26.07%</t>
  </si>
  <si>
    <t>26.47%</t>
  </si>
  <si>
    <t>53.31%</t>
  </si>
  <si>
    <t>25.81%</t>
  </si>
  <si>
    <t>53.2%</t>
  </si>
  <si>
    <t>65.36%</t>
  </si>
  <si>
    <t>43.94%</t>
  </si>
  <si>
    <t>31.55%</t>
  </si>
  <si>
    <t>42.57%</t>
  </si>
  <si>
    <t>28.59%</t>
  </si>
  <si>
    <t>48.26%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</si>
  <si>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</si>
  <si>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</si>
  <si>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</si>
  <si>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</si>
  <si>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34.36%</t>
  </si>
  <si>
    <t>57.14%</t>
  </si>
  <si>
    <t>28.77%</t>
  </si>
  <si>
    <t>60.75%</t>
  </si>
  <si>
    <t>43.37%</t>
  </si>
  <si>
    <t>29.18%</t>
  </si>
  <si>
    <t>51.56%</t>
  </si>
  <si>
    <t>3.75%</t>
  </si>
  <si>
    <t>4.12%</t>
  </si>
  <si>
    <t>8.24%</t>
  </si>
  <si>
    <t>34.52%</t>
  </si>
  <si>
    <t>44.85%</t>
  </si>
  <si>
    <t>15.36%</t>
  </si>
  <si>
    <t>94.0%</t>
  </si>
  <si>
    <t>27.49%</t>
  </si>
  <si>
    <t>2.5%</t>
  </si>
  <si>
    <t>77.46%</t>
  </si>
  <si>
    <t>20.27%</t>
  </si>
  <si>
    <t>38.72%</t>
  </si>
  <si>
    <t>52.63%</t>
  </si>
  <si>
    <t>50.0%</t>
  </si>
  <si>
    <t>40.19%</t>
  </si>
  <si>
    <t>75.2%</t>
  </si>
  <si>
    <t>30.7%</t>
  </si>
  <si>
    <t>36.39%</t>
  </si>
  <si>
    <t>18.04%</t>
  </si>
  <si>
    <t>32.31%</t>
  </si>
  <si>
    <t>35.59%</t>
  </si>
  <si>
    <t>33.38%</t>
  </si>
  <si>
    <t>38.87%</t>
  </si>
  <si>
    <t>33.01%</t>
  </si>
  <si>
    <t>31.91%</t>
  </si>
  <si>
    <t>39.21%</t>
  </si>
  <si>
    <t>49.49%</t>
  </si>
  <si>
    <t>22.09%</t>
  </si>
  <si>
    <t>41.5%</t>
  </si>
  <si>
    <t>45.65%</t>
  </si>
  <si>
    <t>26.8%</t>
  </si>
  <si>
    <t>41.86%</t>
  </si>
  <si>
    <t>73.68%</t>
  </si>
  <si>
    <t>33.26%</t>
  </si>
  <si>
    <t>77.68%</t>
  </si>
  <si>
    <t>12.93%</t>
  </si>
  <si>
    <t>29.94%</t>
  </si>
  <si>
    <t>12.38%</t>
  </si>
  <si>
    <t>28.94%</t>
  </si>
  <si>
    <t>10.54%</t>
  </si>
  <si>
    <t>10.01%</t>
  </si>
  <si>
    <t>11.77%</t>
  </si>
  <si>
    <t>24.18%</t>
  </si>
  <si>
    <t>29.85%</t>
  </si>
  <si>
    <t>38.58%</t>
  </si>
  <si>
    <t>24.0%</t>
  </si>
  <si>
    <t>26.67%</t>
  </si>
  <si>
    <t>40.05%</t>
  </si>
  <si>
    <t>64.23%</t>
  </si>
  <si>
    <t>24.59%</t>
  </si>
  <si>
    <t>8.17%</t>
  </si>
  <si>
    <t>20.43%</t>
  </si>
  <si>
    <t>20.04%</t>
  </si>
  <si>
    <t>20.46%</t>
  </si>
  <si>
    <t>42.99%</t>
  </si>
  <si>
    <t>84.28%</t>
  </si>
  <si>
    <t>15.75%</t>
  </si>
  <si>
    <t>19.78%</t>
  </si>
  <si>
    <t>43.1%</t>
  </si>
  <si>
    <t>89.82%</t>
  </si>
  <si>
    <t>34.86%</t>
  </si>
  <si>
    <t>15.84%</t>
  </si>
  <si>
    <t>34.01%</t>
  </si>
  <si>
    <t>15.51%</t>
  </si>
  <si>
    <t>31.47%</t>
  </si>
  <si>
    <t>31.03%</t>
  </si>
  <si>
    <t>35.44%</t>
  </si>
  <si>
    <t>1.0%</t>
  </si>
  <si>
    <t>2.63%</t>
  </si>
  <si>
    <t>5.99%</t>
  </si>
  <si>
    <t>7.49%</t>
  </si>
  <si>
    <t>79.75%</t>
  </si>
  <si>
    <t>10.0%</t>
  </si>
  <si>
    <t>85.41%</t>
  </si>
  <si>
    <t>23.45%</t>
  </si>
  <si>
    <t>22.23%</t>
  </si>
  <si>
    <t>49.43%</t>
  </si>
  <si>
    <t>4.97%</t>
  </si>
  <si>
    <t>5.37%</t>
  </si>
  <si>
    <t>30.87%</t>
  </si>
  <si>
    <t>31.11%</t>
  </si>
  <si>
    <t>32.51%</t>
  </si>
  <si>
    <t>24.95%</t>
  </si>
  <si>
    <t>66.95%</t>
  </si>
  <si>
    <t>22.3%</t>
  </si>
  <si>
    <t>23.16%</t>
  </si>
  <si>
    <t>65.53%</t>
  </si>
  <si>
    <t>11.67%</t>
  </si>
  <si>
    <t>31.77%</t>
  </si>
  <si>
    <t>25.85%</t>
  </si>
  <si>
    <t>26.2%</t>
  </si>
  <si>
    <t>18.63%</t>
  </si>
  <si>
    <t>24.65%</t>
  </si>
  <si>
    <t>53.35%</t>
  </si>
  <si>
    <t>22.89%</t>
  </si>
  <si>
    <t>35.23%</t>
  </si>
  <si>
    <t>23.09%</t>
  </si>
  <si>
    <t>28.97%</t>
  </si>
  <si>
    <t>10.88%</t>
  </si>
  <si>
    <t>33.58%</t>
  </si>
  <si>
    <t>36.57%</t>
  </si>
  <si>
    <t>12.85%</t>
  </si>
  <si>
    <t>61.68%</t>
  </si>
  <si>
    <t>62.96%</t>
  </si>
  <si>
    <t>38.81%</t>
  </si>
  <si>
    <t>46.64%</t>
  </si>
  <si>
    <t>80.0%</t>
  </si>
  <si>
    <t>39.98%</t>
  </si>
  <si>
    <t>17.32%</t>
  </si>
  <si>
    <t>38.25%</t>
  </si>
  <si>
    <t>57.03%</t>
  </si>
  <si>
    <t>50.91%</t>
  </si>
  <si>
    <t>41.99%</t>
  </si>
  <si>
    <t>29.97%</t>
  </si>
  <si>
    <t>29.93%</t>
  </si>
  <si>
    <t>36.99%</t>
  </si>
  <si>
    <t>23.47%</t>
  </si>
  <si>
    <t>42.98%</t>
  </si>
  <si>
    <t>43.88%</t>
  </si>
  <si>
    <t>8.23%</t>
  </si>
  <si>
    <t>1.24%</t>
  </si>
  <si>
    <t>16.29%</t>
  </si>
  <si>
    <t>15.62%</t>
  </si>
  <si>
    <t>12.2%</t>
  </si>
  <si>
    <t>31.4%</t>
  </si>
  <si>
    <t>21.08%</t>
  </si>
  <si>
    <t>35.14%</t>
  </si>
  <si>
    <t>1.5%</t>
  </si>
  <si>
    <t>46.97%</t>
  </si>
  <si>
    <t>47.03%</t>
  </si>
  <si>
    <t>47.74%</t>
  </si>
  <si>
    <t>47.84%</t>
  </si>
  <si>
    <t>46.0%</t>
  </si>
  <si>
    <t>47.22%</t>
  </si>
  <si>
    <t>41.79%</t>
  </si>
  <si>
    <t>48.43%</t>
  </si>
  <si>
    <t>30.67%</t>
  </si>
  <si>
    <t>40.17%</t>
  </si>
  <si>
    <t>53.32%</t>
  </si>
  <si>
    <t>29.05%</t>
  </si>
  <si>
    <t>32.14%</t>
  </si>
  <si>
    <t>29.62%</t>
  </si>
  <si>
    <t>43.4%</t>
  </si>
  <si>
    <t>43.65%</t>
  </si>
  <si>
    <t>44.18%</t>
  </si>
  <si>
    <t>43.64%</t>
  </si>
  <si>
    <t>30.01%</t>
  </si>
  <si>
    <t>38.99%</t>
  </si>
  <si>
    <t>19.56%</t>
  </si>
  <si>
    <t>39.38%</t>
  </si>
  <si>
    <t>15.41%</t>
  </si>
  <si>
    <t>10.74%</t>
  </si>
  <si>
    <t>24.01%</t>
  </si>
  <si>
    <t>1.38%</t>
  </si>
  <si>
    <t>46.56%</t>
  </si>
  <si>
    <t>80.9%</t>
  </si>
  <si>
    <t>0.82%</t>
  </si>
  <si>
    <t>1.7%</t>
  </si>
  <si>
    <t>4.02%</t>
  </si>
  <si>
    <t>10.23%</t>
  </si>
  <si>
    <t>10.7%</t>
  </si>
  <si>
    <t>36.67%</t>
  </si>
  <si>
    <t>11.61%</t>
  </si>
  <si>
    <t>4.46%</t>
  </si>
  <si>
    <t>35.94%</t>
  </si>
  <si>
    <t>38.08%</t>
  </si>
  <si>
    <t>16.78%</t>
  </si>
  <si>
    <t>5.36%</t>
  </si>
  <si>
    <t>4.69%</t>
  </si>
  <si>
    <t>79.55%</t>
  </si>
  <si>
    <t>85.38%</t>
  </si>
  <si>
    <t>12.5%</t>
  </si>
  <si>
    <t>2.31%</t>
  </si>
  <si>
    <t>2.4%</t>
  </si>
  <si>
    <t>40.44%</t>
  </si>
  <si>
    <t>0.68%</t>
  </si>
  <si>
    <t>21.0%</t>
  </si>
  <si>
    <t>30.97%</t>
  </si>
  <si>
    <t>40.27%</t>
  </si>
  <si>
    <t>19.37%</t>
  </si>
  <si>
    <t>84.3%</t>
  </si>
  <si>
    <t>13.63%</t>
  </si>
  <si>
    <t>22.16%</t>
  </si>
  <si>
    <t>25.17%</t>
  </si>
  <si>
    <t>52.4%</t>
  </si>
  <si>
    <t>56.59%</t>
  </si>
  <si>
    <t>9.7%</t>
  </si>
  <si>
    <t>36.25%</t>
  </si>
  <si>
    <t>44.44%</t>
  </si>
  <si>
    <t>8.44%</t>
  </si>
  <si>
    <t>11.93%</t>
  </si>
  <si>
    <t>49.23%</t>
  </si>
  <si>
    <t>4.45%</t>
  </si>
  <si>
    <t>17.1%</t>
  </si>
  <si>
    <t>20.02%</t>
  </si>
  <si>
    <t>17.09%</t>
  </si>
  <si>
    <t>53.26%</t>
  </si>
  <si>
    <t>14.65%</t>
  </si>
  <si>
    <t>15.15%</t>
  </si>
  <si>
    <t>2.71%</t>
  </si>
  <si>
    <t>5.64%</t>
  </si>
  <si>
    <t>8.21%</t>
  </si>
  <si>
    <t>6.86%</t>
  </si>
  <si>
    <t>1.28%</t>
  </si>
  <si>
    <t>Kapitalni projekt K305008 Ulica Jasne Crnobori</t>
  </si>
  <si>
    <t>0.51%</t>
  </si>
  <si>
    <t>Kapitalni projekt K305013 Prilaz Plazina</t>
  </si>
  <si>
    <t>Kapitalni projekt K305014 Turtijanska ulica</t>
  </si>
  <si>
    <t>0.47%</t>
  </si>
  <si>
    <t>Kapitalni projekt K305017 Bazen pristupna prometnica</t>
  </si>
  <si>
    <t>72.57%</t>
  </si>
  <si>
    <t xml:space="preserve">Kapitalni projekt K305018 Kružni tok Voltićeva ulica-Rizzijeva ulica </t>
  </si>
  <si>
    <t>0.19%</t>
  </si>
  <si>
    <t>Kapitalni projekt K305019 Igrališta za pse</t>
  </si>
  <si>
    <t>Kapitalni projekt K305020 Ulica Brist</t>
  </si>
  <si>
    <t xml:space="preserve">Kapitalni projekt K305021 Cesta Prekomorskih brigada </t>
  </si>
  <si>
    <t>1.47%</t>
  </si>
  <si>
    <t>Kapitalni projekt K305022 Ulica Bože Gumbca (proboj Valturska)</t>
  </si>
  <si>
    <t>Kapitalni projekt K305023 Mardeganijeva ulica-Palisina ulica (Parkiralište)</t>
  </si>
  <si>
    <t>Kapitalni projekt K305024 Vodnjanska ulica</t>
  </si>
  <si>
    <t xml:space="preserve">Kapitalni projekt K305025 ITU - Pulski fortifikacijski sustav / Kaštel </t>
  </si>
  <si>
    <t>2.36%</t>
  </si>
  <si>
    <t>Kapitalni projekt K305026 Paduljski put</t>
  </si>
  <si>
    <t>Kapitalni projekt K305027 Valdebečki put</t>
  </si>
  <si>
    <t>Kapitalni projekt K305031 Spoj Valvazorova-Kraška ulica</t>
  </si>
  <si>
    <t>Kapitalni projekt K305032 Giardini-rekonstrukcija</t>
  </si>
  <si>
    <t>37.87%</t>
  </si>
  <si>
    <t>37.2%</t>
  </si>
  <si>
    <t>39.64%</t>
  </si>
  <si>
    <t>39.62%</t>
  </si>
  <si>
    <t>40.23%</t>
  </si>
  <si>
    <t>32.24%</t>
  </si>
  <si>
    <t>41.89%</t>
  </si>
  <si>
    <t>32.97%</t>
  </si>
  <si>
    <t>55.28%</t>
  </si>
  <si>
    <t>36.35%</t>
  </si>
  <si>
    <t>36.02%</t>
  </si>
  <si>
    <t>44.1%</t>
  </si>
  <si>
    <t>35.22%</t>
  </si>
  <si>
    <t>24.36%</t>
  </si>
  <si>
    <t>23.65%</t>
  </si>
  <si>
    <t>46.04%</t>
  </si>
  <si>
    <t>28.45%</t>
  </si>
  <si>
    <t>38.26%</t>
  </si>
  <si>
    <t>6.84%</t>
  </si>
  <si>
    <t>1.54%</t>
  </si>
  <si>
    <t>2.57%</t>
  </si>
  <si>
    <t>50.97%</t>
  </si>
  <si>
    <t>Kapitalni projekt K307002 Pametna ruta 308</t>
  </si>
  <si>
    <t>90.63%</t>
  </si>
  <si>
    <t>62.45%</t>
  </si>
  <si>
    <t>90.68%</t>
  </si>
  <si>
    <t>Kapitalni projekt K307004 Uređenje plaža Fratarski otok</t>
  </si>
  <si>
    <t>Kapitalni projekt K307006 Uređenje plaže Hidrobaza</t>
  </si>
  <si>
    <t>14.59%</t>
  </si>
  <si>
    <t>40.0%</t>
  </si>
  <si>
    <t>70.63%</t>
  </si>
  <si>
    <t>28.35%</t>
  </si>
  <si>
    <t>31.02%</t>
  </si>
  <si>
    <t>38.1%</t>
  </si>
  <si>
    <t>29.84%</t>
  </si>
  <si>
    <t>98.32%</t>
  </si>
  <si>
    <t>16.23%</t>
  </si>
  <si>
    <t>31.68%</t>
  </si>
  <si>
    <t>4.92%</t>
  </si>
  <si>
    <t>43.19%</t>
  </si>
  <si>
    <t>43.09%</t>
  </si>
  <si>
    <t>44.6%</t>
  </si>
  <si>
    <t>44.74%</t>
  </si>
  <si>
    <t>45.41%</t>
  </si>
  <si>
    <t>43.79%</t>
  </si>
  <si>
    <t>43.59%</t>
  </si>
  <si>
    <t>27.91%</t>
  </si>
  <si>
    <t>38.45%</t>
  </si>
  <si>
    <t>16.87%</t>
  </si>
  <si>
    <t>38.56%</t>
  </si>
  <si>
    <t>39.75%</t>
  </si>
  <si>
    <t>50.27%</t>
  </si>
  <si>
    <t>60.52%</t>
  </si>
  <si>
    <t>58.86%</t>
  </si>
  <si>
    <t>62.78%</t>
  </si>
  <si>
    <t>55.21%</t>
  </si>
  <si>
    <t>82.21%</t>
  </si>
  <si>
    <t>92.08%</t>
  </si>
  <si>
    <t>61.67%</t>
  </si>
  <si>
    <t>41.02%</t>
  </si>
  <si>
    <t>48.54%</t>
  </si>
  <si>
    <t>23.41%</t>
  </si>
  <si>
    <t>39.4%</t>
  </si>
  <si>
    <t>1.48%</t>
  </si>
  <si>
    <t>43.81%</t>
  </si>
  <si>
    <t>49.58%</t>
  </si>
  <si>
    <t>49.8%</t>
  </si>
  <si>
    <t>39.06%</t>
  </si>
  <si>
    <t>50.04%</t>
  </si>
  <si>
    <t>16.21%</t>
  </si>
  <si>
    <t>38.86%</t>
  </si>
  <si>
    <t>13.73%</t>
  </si>
  <si>
    <t>47.68%</t>
  </si>
  <si>
    <t>48.21%</t>
  </si>
  <si>
    <t>12.0%</t>
  </si>
  <si>
    <t>42.37%</t>
  </si>
  <si>
    <t>48.09%</t>
  </si>
  <si>
    <t>31.01%</t>
  </si>
  <si>
    <t>40.72%</t>
  </si>
  <si>
    <t>42.45%</t>
  </si>
  <si>
    <t>23.61%</t>
  </si>
  <si>
    <t>36.01%</t>
  </si>
  <si>
    <t>11.2%</t>
  </si>
  <si>
    <t>35.54%</t>
  </si>
  <si>
    <t>42.01%</t>
  </si>
  <si>
    <t>44.7%</t>
  </si>
  <si>
    <t>47.5%</t>
  </si>
  <si>
    <t>50.01%</t>
  </si>
  <si>
    <t>31.27%</t>
  </si>
  <si>
    <t>30.44%</t>
  </si>
  <si>
    <t>30.27%</t>
  </si>
  <si>
    <t>50.11%</t>
  </si>
  <si>
    <t>56.0%</t>
  </si>
  <si>
    <t>23.44%</t>
  </si>
  <si>
    <t>43.82%</t>
  </si>
  <si>
    <t>21.99%</t>
  </si>
  <si>
    <t>37.6%</t>
  </si>
  <si>
    <t>26.55%</t>
  </si>
  <si>
    <t>26.54%</t>
  </si>
  <si>
    <t>26.56%</t>
  </si>
  <si>
    <t>33.81%</t>
  </si>
  <si>
    <t>42.32%</t>
  </si>
  <si>
    <t>96.16%</t>
  </si>
  <si>
    <t>39.97%</t>
  </si>
  <si>
    <t>40.37%</t>
  </si>
  <si>
    <t>25.89%</t>
  </si>
  <si>
    <t>29.74%</t>
  </si>
  <si>
    <t>41.15%</t>
  </si>
  <si>
    <t>41.16%</t>
  </si>
  <si>
    <t>44.26%</t>
  </si>
  <si>
    <t>3.33%</t>
  </si>
  <si>
    <t>44.33%</t>
  </si>
  <si>
    <t>40.51%</t>
  </si>
  <si>
    <t>22.94%</t>
  </si>
  <si>
    <t>41.22%</t>
  </si>
  <si>
    <t>1.67%</t>
  </si>
  <si>
    <t>44.29%</t>
  </si>
  <si>
    <t>10.19%</t>
  </si>
  <si>
    <t>17.04%</t>
  </si>
  <si>
    <t>27.84%</t>
  </si>
  <si>
    <t>33.93%</t>
  </si>
  <si>
    <t>32.78%</t>
  </si>
  <si>
    <t>54.7%</t>
  </si>
  <si>
    <t>40.73%</t>
  </si>
  <si>
    <t>10.61%</t>
  </si>
  <si>
    <t>11.22%</t>
  </si>
  <si>
    <t>40.56%</t>
  </si>
  <si>
    <t>43.96%</t>
  </si>
  <si>
    <t>12.14%</t>
  </si>
  <si>
    <t>24.76%</t>
  </si>
  <si>
    <t>34.5%</t>
  </si>
  <si>
    <t>35.29%</t>
  </si>
  <si>
    <t>28.87%</t>
  </si>
  <si>
    <t>35.36%</t>
  </si>
  <si>
    <t>11.52%</t>
  </si>
  <si>
    <t>24.07%</t>
  </si>
  <si>
    <t>12.6%</t>
  </si>
  <si>
    <t>1.08%</t>
  </si>
  <si>
    <t>7.26%</t>
  </si>
  <si>
    <t>22.28%</t>
  </si>
  <si>
    <t>19.3%</t>
  </si>
  <si>
    <t>45.66%</t>
  </si>
  <si>
    <t>72.78%</t>
  </si>
  <si>
    <t>74.94%</t>
  </si>
  <si>
    <t>76.54%</t>
  </si>
  <si>
    <t>76.55%</t>
  </si>
  <si>
    <t>31.99%</t>
  </si>
  <si>
    <t>37.72%</t>
  </si>
  <si>
    <t>52.62%</t>
  </si>
  <si>
    <t>36.1%</t>
  </si>
  <si>
    <t>54.64%</t>
  </si>
  <si>
    <t>54.66%</t>
  </si>
  <si>
    <t>63.76%</t>
  </si>
  <si>
    <t>60.47%</t>
  </si>
  <si>
    <t>41.65%</t>
  </si>
  <si>
    <t>59.94%</t>
  </si>
  <si>
    <t>28.23%</t>
  </si>
  <si>
    <t>33.04%</t>
  </si>
  <si>
    <t>46.73%</t>
  </si>
  <si>
    <t>47.62%</t>
  </si>
  <si>
    <t>47.66%</t>
  </si>
  <si>
    <t>36.96%</t>
  </si>
  <si>
    <t>16.02%</t>
  </si>
  <si>
    <t>16.52%</t>
  </si>
  <si>
    <t>37.88%</t>
  </si>
  <si>
    <t>47.39%</t>
  </si>
  <si>
    <t>2.48%</t>
  </si>
  <si>
    <t>44.83%</t>
  </si>
  <si>
    <t>1.57%</t>
  </si>
  <si>
    <t>17.76%</t>
  </si>
  <si>
    <t>13.28%</t>
  </si>
  <si>
    <t>21.85%</t>
  </si>
  <si>
    <t>1.31%</t>
  </si>
  <si>
    <t>1.42%</t>
  </si>
  <si>
    <t>13.6%</t>
  </si>
  <si>
    <t>29.01%</t>
  </si>
  <si>
    <t>32.99%</t>
  </si>
  <si>
    <t>35.63%</t>
  </si>
  <si>
    <t>21.56%</t>
  </si>
  <si>
    <t>24.02%</t>
  </si>
  <si>
    <t>1.43%</t>
  </si>
  <si>
    <t>14.84%</t>
  </si>
  <si>
    <t>12.71%</t>
  </si>
  <si>
    <t>47.0%</t>
  </si>
  <si>
    <t>4.26%</t>
  </si>
  <si>
    <t>4.1%</t>
  </si>
  <si>
    <t>4.4%</t>
  </si>
  <si>
    <t>1.76%</t>
  </si>
  <si>
    <t>10.66%</t>
  </si>
  <si>
    <t>3.46%</t>
  </si>
  <si>
    <t>15.05%</t>
  </si>
  <si>
    <t>22.87%</t>
  </si>
  <si>
    <t>38.12%</t>
  </si>
  <si>
    <t>27.79%</t>
  </si>
  <si>
    <t>56.78%</t>
  </si>
  <si>
    <t>90.74%</t>
  </si>
  <si>
    <t>91.57%</t>
  </si>
  <si>
    <t>91.77%</t>
  </si>
  <si>
    <t>74.99%</t>
  </si>
  <si>
    <t>77.82%</t>
  </si>
  <si>
    <t>82.55%</t>
  </si>
  <si>
    <t>33.57%</t>
  </si>
  <si>
    <t>33.9%</t>
  </si>
  <si>
    <t>38.83%</t>
  </si>
  <si>
    <t>38.84%</t>
  </si>
  <si>
    <t>62.16%</t>
  </si>
  <si>
    <t>33.66%</t>
  </si>
  <si>
    <t>47.35%</t>
  </si>
  <si>
    <t>32.6%</t>
  </si>
  <si>
    <t>31.65%</t>
  </si>
  <si>
    <t>29.73%</t>
  </si>
  <si>
    <t>44.52%</t>
  </si>
  <si>
    <t>46.58%</t>
  </si>
  <si>
    <t>21.04%</t>
  </si>
  <si>
    <t>47.01%</t>
  </si>
  <si>
    <t>36.17%</t>
  </si>
  <si>
    <t>82.5%</t>
  </si>
  <si>
    <t>35.27%</t>
  </si>
  <si>
    <t>9.59%</t>
  </si>
  <si>
    <t>9.62%</t>
  </si>
  <si>
    <t>10.14%</t>
  </si>
  <si>
    <t>18.88%</t>
  </si>
  <si>
    <t>10.62%</t>
  </si>
  <si>
    <t>6.11%</t>
  </si>
  <si>
    <t>23.98%</t>
  </si>
  <si>
    <t>4.5%</t>
  </si>
  <si>
    <t>32.71%</t>
  </si>
  <si>
    <t>34.34%</t>
  </si>
  <si>
    <t>32.41%</t>
  </si>
  <si>
    <t>19.93%</t>
  </si>
  <si>
    <t>20.83%</t>
  </si>
  <si>
    <t>38.33%</t>
  </si>
  <si>
    <t>23.35%</t>
  </si>
  <si>
    <t>7.32%</t>
  </si>
  <si>
    <t>6.3%</t>
  </si>
  <si>
    <t>2.66%</t>
  </si>
  <si>
    <t>4.72%</t>
  </si>
  <si>
    <t>14.29%</t>
  </si>
  <si>
    <t>7.27%</t>
  </si>
  <si>
    <t>200.0%</t>
  </si>
  <si>
    <t>0.98%</t>
  </si>
  <si>
    <t>10.81%</t>
  </si>
  <si>
    <t>53.48%</t>
  </si>
  <si>
    <t>86.26%</t>
  </si>
  <si>
    <t>86.87%</t>
  </si>
  <si>
    <t>79.01%</t>
  </si>
  <si>
    <t>85.73%</t>
  </si>
  <si>
    <t>60.58%</t>
  </si>
  <si>
    <t>69.29%</t>
  </si>
  <si>
    <t>32.81%</t>
  </si>
  <si>
    <t>27.53%</t>
  </si>
  <si>
    <t>46.06%</t>
  </si>
  <si>
    <t>46.05%</t>
  </si>
  <si>
    <t>72.23%</t>
  </si>
  <si>
    <t>42.04%</t>
  </si>
  <si>
    <t>48.82%</t>
  </si>
  <si>
    <t>32.17%</t>
  </si>
  <si>
    <t>23.49%</t>
  </si>
  <si>
    <t>81.83%</t>
  </si>
  <si>
    <t>81.45%</t>
  </si>
  <si>
    <t>85.45%</t>
  </si>
  <si>
    <t>22.8%</t>
  </si>
  <si>
    <t>23.8%</t>
  </si>
  <si>
    <t>32.8%</t>
  </si>
  <si>
    <t>8.18%</t>
  </si>
  <si>
    <t>37.47%</t>
  </si>
  <si>
    <t>7.64%</t>
  </si>
  <si>
    <t>39.07%</t>
  </si>
  <si>
    <t>42.11%</t>
  </si>
  <si>
    <t>55.65%</t>
  </si>
  <si>
    <t>61.57%</t>
  </si>
  <si>
    <t>57.76%</t>
  </si>
  <si>
    <t>8.76%</t>
  </si>
  <si>
    <t>76.94%</t>
  </si>
  <si>
    <t>8.64%</t>
  </si>
  <si>
    <t>21.91%</t>
  </si>
  <si>
    <t>60.02%</t>
  </si>
  <si>
    <t>6.04%</t>
  </si>
  <si>
    <t>9.3%</t>
  </si>
  <si>
    <t>11.86%</t>
  </si>
  <si>
    <t>3.74%</t>
  </si>
  <si>
    <t>27.98%</t>
  </si>
  <si>
    <t>30.16%</t>
  </si>
  <si>
    <t>28.82%</t>
  </si>
  <si>
    <t>2.01%</t>
  </si>
  <si>
    <t>1.16%</t>
  </si>
  <si>
    <t>5.1%</t>
  </si>
  <si>
    <t>6.0%</t>
  </si>
  <si>
    <t>6.53%</t>
  </si>
  <si>
    <t>6.48%</t>
  </si>
  <si>
    <t>18.21%</t>
  </si>
  <si>
    <t>14.73%</t>
  </si>
  <si>
    <t>7.8%</t>
  </si>
  <si>
    <t>18.14%</t>
  </si>
  <si>
    <t>40.09%</t>
  </si>
  <si>
    <t>40.22%</t>
  </si>
  <si>
    <t>49.98%</t>
  </si>
  <si>
    <t>86.62%</t>
  </si>
  <si>
    <t>50.98%</t>
  </si>
  <si>
    <t>26.13%</t>
  </si>
  <si>
    <t>33.44%</t>
  </si>
  <si>
    <t>37.15%</t>
  </si>
  <si>
    <t>51.42%</t>
  </si>
  <si>
    <t>51.16%</t>
  </si>
  <si>
    <t>54.48%</t>
  </si>
  <si>
    <t>55.77%</t>
  </si>
  <si>
    <t>68.62%</t>
  </si>
  <si>
    <t>28.28%</t>
  </si>
  <si>
    <t>32.19%</t>
  </si>
  <si>
    <t>37.17%</t>
  </si>
  <si>
    <t>38.55%</t>
  </si>
  <si>
    <t>50.2%</t>
  </si>
  <si>
    <t>29.25%</t>
  </si>
  <si>
    <t>7.57%</t>
  </si>
  <si>
    <t>41.62%</t>
  </si>
  <si>
    <t>2.47%</t>
  </si>
  <si>
    <t>21.63%</t>
  </si>
  <si>
    <t>26.39%</t>
  </si>
  <si>
    <t>85.09%</t>
  </si>
  <si>
    <t>80.25%</t>
  </si>
  <si>
    <t>87.11%</t>
  </si>
  <si>
    <t>39.33%</t>
  </si>
  <si>
    <t>40.75%</t>
  </si>
  <si>
    <t>41.66%</t>
  </si>
  <si>
    <t>52.82%</t>
  </si>
  <si>
    <t>17.31%</t>
  </si>
  <si>
    <t>42.71%</t>
  </si>
  <si>
    <t>27.19%</t>
  </si>
  <si>
    <t>23.82%</t>
  </si>
  <si>
    <t>26.08%</t>
  </si>
  <si>
    <t>15.32%</t>
  </si>
  <si>
    <t>13.25%</t>
  </si>
  <si>
    <t>14.04%</t>
  </si>
  <si>
    <t>6.85%</t>
  </si>
  <si>
    <t>15.33%</t>
  </si>
  <si>
    <t>22.92%</t>
  </si>
  <si>
    <t>58.58%</t>
  </si>
  <si>
    <t>39.22%</t>
  </si>
  <si>
    <t>48.52%</t>
  </si>
  <si>
    <t>48.53%</t>
  </si>
  <si>
    <t>51.91%</t>
  </si>
  <si>
    <t>50.81%</t>
  </si>
  <si>
    <t>35.17%</t>
  </si>
  <si>
    <t>36.7%</t>
  </si>
  <si>
    <t>47.58%</t>
  </si>
  <si>
    <t>48.14%</t>
  </si>
  <si>
    <t>51.37%</t>
  </si>
  <si>
    <t>7.18%</t>
  </si>
  <si>
    <t>22.76%</t>
  </si>
  <si>
    <t>34.73%</t>
  </si>
  <si>
    <t>39.65%</t>
  </si>
  <si>
    <t>34.33%</t>
  </si>
  <si>
    <t>36.14%</t>
  </si>
  <si>
    <t>7.08%</t>
  </si>
  <si>
    <t>34.06%</t>
  </si>
  <si>
    <t>2.26%</t>
  </si>
  <si>
    <t>59.66%</t>
  </si>
  <si>
    <t>37.94%</t>
  </si>
  <si>
    <t>10.73%</t>
  </si>
  <si>
    <t>21.55%</t>
  </si>
  <si>
    <t>24.81%</t>
  </si>
  <si>
    <t>4.53%</t>
  </si>
  <si>
    <t>33.95%</t>
  </si>
  <si>
    <t>30.14%</t>
  </si>
  <si>
    <t>36.56%</t>
  </si>
  <si>
    <t>13.12%</t>
  </si>
  <si>
    <t>39.18%</t>
  </si>
  <si>
    <t>35.75%</t>
  </si>
  <si>
    <t>10.87%</t>
  </si>
  <si>
    <t>11.25%</t>
  </si>
  <si>
    <t>11.79%</t>
  </si>
  <si>
    <t>17.89%</t>
  </si>
  <si>
    <t>11.78%</t>
  </si>
  <si>
    <t>12.81%</t>
  </si>
  <si>
    <t>40.35%</t>
  </si>
  <si>
    <t>146.74%</t>
  </si>
  <si>
    <t>275.59%</t>
  </si>
  <si>
    <t>47.23%</t>
  </si>
  <si>
    <t>67.2%</t>
  </si>
  <si>
    <t>84.0%</t>
  </si>
  <si>
    <t>54.97%</t>
  </si>
  <si>
    <t>0.24%</t>
  </si>
  <si>
    <t>42.03%</t>
  </si>
  <si>
    <t>88.16%</t>
  </si>
  <si>
    <t>89.38%</t>
  </si>
  <si>
    <t>90.16%</t>
  </si>
  <si>
    <t>79.03%</t>
  </si>
  <si>
    <t>89.39%</t>
  </si>
  <si>
    <t>59.22%</t>
  </si>
  <si>
    <t>60.69%</t>
  </si>
  <si>
    <t>50.56%</t>
  </si>
  <si>
    <t>37.29%</t>
  </si>
  <si>
    <t>22.19%</t>
  </si>
  <si>
    <t>64.95%</t>
  </si>
  <si>
    <t>64.97%</t>
  </si>
  <si>
    <t>80.16%</t>
  </si>
  <si>
    <t>68.86%</t>
  </si>
  <si>
    <t>58.15%</t>
  </si>
  <si>
    <t>42.13%</t>
  </si>
  <si>
    <t>35.55%</t>
  </si>
  <si>
    <t>41.58%</t>
  </si>
  <si>
    <t>52.6%</t>
  </si>
  <si>
    <t>52.77%</t>
  </si>
  <si>
    <t>53.49%</t>
  </si>
  <si>
    <t>33.67%</t>
  </si>
  <si>
    <t>53.05%</t>
  </si>
  <si>
    <t>44.12%</t>
  </si>
  <si>
    <t>39.52%</t>
  </si>
  <si>
    <t>40.21%</t>
  </si>
  <si>
    <t>41.0%</t>
  </si>
  <si>
    <t>40.93%</t>
  </si>
  <si>
    <t>28.3%</t>
  </si>
  <si>
    <t>18.57%</t>
  </si>
  <si>
    <t>78.85%</t>
  </si>
  <si>
    <t>6.18%</t>
  </si>
  <si>
    <t>6.31%</t>
  </si>
  <si>
    <t>12.09%</t>
  </si>
  <si>
    <t>34.94%</t>
  </si>
  <si>
    <t>33.64%</t>
  </si>
  <si>
    <t>49.81%</t>
  </si>
  <si>
    <t>51.6%</t>
  </si>
  <si>
    <t>51.0%</t>
  </si>
  <si>
    <t>31.92%</t>
  </si>
  <si>
    <t>3.57%</t>
  </si>
  <si>
    <t>34.66%</t>
  </si>
  <si>
    <t>28.73%</t>
  </si>
  <si>
    <t>12.36%</t>
  </si>
  <si>
    <t>14.33%</t>
  </si>
  <si>
    <t>41.59%</t>
  </si>
  <si>
    <t>40.97%</t>
  </si>
  <si>
    <t>53.54%</t>
  </si>
  <si>
    <t>11.38%</t>
  </si>
  <si>
    <t>108.45%</t>
  </si>
  <si>
    <t>110.58%</t>
  </si>
  <si>
    <t>97.54%</t>
  </si>
  <si>
    <t>9.56%</t>
  </si>
  <si>
    <t>20.69%</t>
  </si>
  <si>
    <t>59.8%</t>
  </si>
  <si>
    <t>34.59%</t>
  </si>
  <si>
    <t>12.4%</t>
  </si>
  <si>
    <t>53.73%</t>
  </si>
  <si>
    <t>52.52%</t>
  </si>
  <si>
    <t>84.74%</t>
  </si>
  <si>
    <t>65.79%</t>
  </si>
  <si>
    <t>84.41%</t>
  </si>
  <si>
    <t>76.81%</t>
  </si>
  <si>
    <t>79.92%</t>
  </si>
  <si>
    <t>52.33%</t>
  </si>
  <si>
    <t>49.96%</t>
  </si>
  <si>
    <t>58.59%</t>
  </si>
  <si>
    <t>60.66%</t>
  </si>
  <si>
    <t>49.01%</t>
  </si>
  <si>
    <t>56.56%</t>
  </si>
  <si>
    <t>48.0%</t>
  </si>
  <si>
    <t>43.2%</t>
  </si>
  <si>
    <t>48.3%</t>
  </si>
  <si>
    <t>55.48%</t>
  </si>
  <si>
    <t>30.55%</t>
  </si>
  <si>
    <t>5.83%</t>
  </si>
  <si>
    <t>39.68%</t>
  </si>
  <si>
    <t>40.83%</t>
  </si>
  <si>
    <t>47.17%</t>
  </si>
  <si>
    <t>21.4%</t>
  </si>
  <si>
    <t>2.14%</t>
  </si>
  <si>
    <t>4.9%</t>
  </si>
  <si>
    <t>36.76%</t>
  </si>
  <si>
    <t>45.64%</t>
  </si>
  <si>
    <t>46.19%</t>
  </si>
  <si>
    <t>10.12%</t>
  </si>
  <si>
    <t>9.43%</t>
  </si>
  <si>
    <t>47.57%</t>
  </si>
  <si>
    <t>50.12%</t>
  </si>
  <si>
    <t>73.45%</t>
  </si>
  <si>
    <t>40.68%</t>
  </si>
  <si>
    <t>41.25%</t>
  </si>
  <si>
    <t>92.05%</t>
  </si>
  <si>
    <t>42.35%</t>
  </si>
  <si>
    <t>5.72%</t>
  </si>
  <si>
    <t>5.86%</t>
  </si>
  <si>
    <t>5.01%</t>
  </si>
  <si>
    <t>10.07%</t>
  </si>
  <si>
    <t>2.74%</t>
  </si>
  <si>
    <t>14.48%</t>
  </si>
  <si>
    <t>25.78%</t>
  </si>
  <si>
    <t>99.38%</t>
  </si>
  <si>
    <t>569.7%</t>
  </si>
  <si>
    <t>857.14%</t>
  </si>
  <si>
    <t>45.07%</t>
  </si>
  <si>
    <t>77.27%</t>
  </si>
  <si>
    <t>38.32%</t>
  </si>
  <si>
    <t>89.41%</t>
  </si>
  <si>
    <t>1.86%</t>
  </si>
  <si>
    <t>86.7%</t>
  </si>
  <si>
    <t>87.32%</t>
  </si>
  <si>
    <t>89.6%</t>
  </si>
  <si>
    <t>68.57%</t>
  </si>
  <si>
    <t>83.83%</t>
  </si>
  <si>
    <t>65.17%</t>
  </si>
  <si>
    <t>92.0%</t>
  </si>
  <si>
    <t>37.92%</t>
  </si>
  <si>
    <t>42.26%</t>
  </si>
  <si>
    <t>58.43%</t>
  </si>
  <si>
    <t>96.7%</t>
  </si>
  <si>
    <t>64.52%</t>
  </si>
  <si>
    <t>42.9%</t>
  </si>
  <si>
    <t>43.95%</t>
  </si>
  <si>
    <t>35.87%</t>
  </si>
  <si>
    <t>44.66%</t>
  </si>
  <si>
    <t>65.07%</t>
  </si>
  <si>
    <t>65.98%</t>
  </si>
  <si>
    <t>8.06%</t>
  </si>
  <si>
    <t>69.41%</t>
  </si>
  <si>
    <t>20.72%</t>
  </si>
  <si>
    <t>28.43%</t>
  </si>
  <si>
    <t>42.34%</t>
  </si>
  <si>
    <t>18.85%</t>
  </si>
  <si>
    <t>43.18%</t>
  </si>
  <si>
    <t>37.28%</t>
  </si>
  <si>
    <t>97.86%</t>
  </si>
  <si>
    <t>15.04%</t>
  </si>
  <si>
    <t>9.77%</t>
  </si>
  <si>
    <t>26.52%</t>
  </si>
  <si>
    <t>11.0%</t>
  </si>
  <si>
    <t>11.34%</t>
  </si>
  <si>
    <t>11.99%</t>
  </si>
  <si>
    <t>10.64%</t>
  </si>
  <si>
    <t>91.54%</t>
  </si>
  <si>
    <t>9.96%</t>
  </si>
  <si>
    <t>10.1%</t>
  </si>
  <si>
    <t>6.71%</t>
  </si>
  <si>
    <t>20.13%</t>
  </si>
  <si>
    <t>20.44%</t>
  </si>
  <si>
    <t>10.36%</t>
  </si>
  <si>
    <t>39.85%</t>
  </si>
  <si>
    <t>55.17%</t>
  </si>
  <si>
    <t>216.92%</t>
  </si>
  <si>
    <t>25.76%</t>
  </si>
  <si>
    <t>26.84%</t>
  </si>
  <si>
    <t>18.93%</t>
  </si>
  <si>
    <t>10.31%</t>
  </si>
  <si>
    <t>43.27%</t>
  </si>
  <si>
    <t>0.74%</t>
  </si>
  <si>
    <t>61.91%</t>
  </si>
  <si>
    <t>1.35%</t>
  </si>
  <si>
    <t>1.55%</t>
  </si>
  <si>
    <t>0.9%</t>
  </si>
  <si>
    <t>92.11%</t>
  </si>
  <si>
    <t>99.33%</t>
  </si>
  <si>
    <t>68.43%</t>
  </si>
  <si>
    <t>82.3%</t>
  </si>
  <si>
    <t>39.84%</t>
  </si>
  <si>
    <t>69.13%</t>
  </si>
  <si>
    <t>68.41%</t>
  </si>
  <si>
    <t>73.07%</t>
  </si>
  <si>
    <t>63.92%</t>
  </si>
  <si>
    <t>51.45%</t>
  </si>
  <si>
    <t>39.37%</t>
  </si>
  <si>
    <t>46.81%</t>
  </si>
  <si>
    <t>46.38%</t>
  </si>
  <si>
    <t>46.88%</t>
  </si>
  <si>
    <t>55.61%</t>
  </si>
  <si>
    <t>66.23%</t>
  </si>
  <si>
    <t>44.91%</t>
  </si>
  <si>
    <t>67.99%</t>
  </si>
  <si>
    <t>73.88%</t>
  </si>
  <si>
    <t>48.56%</t>
  </si>
  <si>
    <t>35.52%</t>
  </si>
  <si>
    <t>17.71%</t>
  </si>
  <si>
    <t>37.13%</t>
  </si>
  <si>
    <t>81.87%</t>
  </si>
  <si>
    <t>97.72%</t>
  </si>
  <si>
    <t>68.18%</t>
  </si>
  <si>
    <t>75.1%</t>
  </si>
  <si>
    <t>88.35%</t>
  </si>
  <si>
    <t>49.46%</t>
  </si>
  <si>
    <t>33.51%</t>
  </si>
  <si>
    <t>5.97%</t>
  </si>
  <si>
    <t>67.12%</t>
  </si>
  <si>
    <t>43.54%</t>
  </si>
  <si>
    <t>20.0%</t>
  </si>
  <si>
    <t>20.01%</t>
  </si>
  <si>
    <t>19.96%</t>
  </si>
  <si>
    <t>43.61%</t>
  </si>
  <si>
    <t>46.69%</t>
  </si>
  <si>
    <t>23.46%</t>
  </si>
  <si>
    <t>42.67%</t>
  </si>
  <si>
    <t>38.5%</t>
  </si>
  <si>
    <t>64.93%</t>
  </si>
  <si>
    <t>25.03%</t>
  </si>
  <si>
    <t>69.76%</t>
  </si>
  <si>
    <t>76.95%</t>
  </si>
  <si>
    <t>27.65%</t>
  </si>
  <si>
    <t>30.1%</t>
  </si>
  <si>
    <t>28.07%</t>
  </si>
  <si>
    <t>44.79%</t>
  </si>
  <si>
    <t>7.69%</t>
  </si>
  <si>
    <t>30.8%</t>
  </si>
  <si>
    <t>3.28%</t>
  </si>
  <si>
    <t>10.89%</t>
  </si>
  <si>
    <t>8.34%</t>
  </si>
  <si>
    <t>16.19%</t>
  </si>
  <si>
    <t>9.12%</t>
  </si>
  <si>
    <t>23.75%</t>
  </si>
  <si>
    <t>54.28%</t>
  </si>
  <si>
    <t>21.14%</t>
  </si>
  <si>
    <t>21.15%</t>
  </si>
  <si>
    <t>22.0%</t>
  </si>
  <si>
    <t>27.03%</t>
  </si>
  <si>
    <t>22.15%</t>
  </si>
  <si>
    <t>73.78%</t>
  </si>
  <si>
    <t>74.35%</t>
  </si>
  <si>
    <t>98.74%</t>
  </si>
  <si>
    <t>87.25%</t>
  </si>
  <si>
    <t>62.12%</t>
  </si>
  <si>
    <t>65.65%</t>
  </si>
  <si>
    <t>28.6%</t>
  </si>
  <si>
    <t>27.38%</t>
  </si>
  <si>
    <t>32.38%</t>
  </si>
  <si>
    <t>55.82%</t>
  </si>
  <si>
    <t>55.9%</t>
  </si>
  <si>
    <t>33.18%</t>
  </si>
  <si>
    <t>60.7%</t>
  </si>
  <si>
    <t>88.48%</t>
  </si>
  <si>
    <t>17.68%</t>
  </si>
  <si>
    <t>41.08%</t>
  </si>
  <si>
    <t>19.27%</t>
  </si>
  <si>
    <t>19.45%</t>
  </si>
  <si>
    <t>16.68%</t>
  </si>
  <si>
    <t>5.56%</t>
  </si>
  <si>
    <t>0.76%</t>
  </si>
  <si>
    <t>72.46%</t>
  </si>
  <si>
    <t>75.48%</t>
  </si>
  <si>
    <t>60.57%</t>
  </si>
  <si>
    <t>37.83%</t>
  </si>
  <si>
    <t>38.38%</t>
  </si>
  <si>
    <t>11.46%</t>
  </si>
  <si>
    <t>25.43%</t>
  </si>
  <si>
    <t>66.69%</t>
  </si>
  <si>
    <t>22.83%</t>
  </si>
  <si>
    <t>58.0%</t>
  </si>
  <si>
    <t>13.33%</t>
  </si>
  <si>
    <t>122.22%</t>
  </si>
  <si>
    <t>42.44%</t>
  </si>
  <si>
    <t>106.09%</t>
  </si>
  <si>
    <t>281.77%</t>
  </si>
  <si>
    <t>17.53%</t>
  </si>
  <si>
    <t>10.6%</t>
  </si>
  <si>
    <t>111.67%</t>
  </si>
  <si>
    <t>55.22%</t>
  </si>
  <si>
    <t>87.31%</t>
  </si>
  <si>
    <t>92.92%</t>
  </si>
  <si>
    <t>81.73%</t>
  </si>
  <si>
    <t>70.58%</t>
  </si>
  <si>
    <t>54.2%</t>
  </si>
  <si>
    <t>59.04%</t>
  </si>
  <si>
    <t>10.91%</t>
  </si>
  <si>
    <t>Tekući projekt T403006 Erasmus+ Moje korenine</t>
  </si>
  <si>
    <t>6.22%</t>
  </si>
  <si>
    <t>44.58%</t>
  </si>
  <si>
    <t>45.32%</t>
  </si>
  <si>
    <t>48.83%</t>
  </si>
  <si>
    <t>50.18%</t>
  </si>
  <si>
    <t>50.68%</t>
  </si>
  <si>
    <t>51.63%</t>
  </si>
  <si>
    <t>7.54%</t>
  </si>
  <si>
    <t>45.8%</t>
  </si>
  <si>
    <t>4124</t>
  </si>
  <si>
    <t>Ostala prava</t>
  </si>
  <si>
    <t>22.34%</t>
  </si>
  <si>
    <t>25.92%</t>
  </si>
  <si>
    <t>16.55%</t>
  </si>
  <si>
    <t>85.07%</t>
  </si>
  <si>
    <t>19.12%</t>
  </si>
  <si>
    <t>17.77%</t>
  </si>
  <si>
    <t>21.29%</t>
  </si>
  <si>
    <t>41.53%</t>
  </si>
  <si>
    <t>35.5%</t>
  </si>
  <si>
    <t>36.41%</t>
  </si>
  <si>
    <t>32.72%</t>
  </si>
  <si>
    <t>41.09%</t>
  </si>
  <si>
    <t>44.01%</t>
  </si>
  <si>
    <t>51.2%</t>
  </si>
  <si>
    <t>41.64%</t>
  </si>
  <si>
    <t>35.25%</t>
  </si>
  <si>
    <t>24.55%</t>
  </si>
  <si>
    <t>37.78%</t>
  </si>
  <si>
    <t>30.08%</t>
  </si>
  <si>
    <t>88.81%</t>
  </si>
  <si>
    <t>45.16%</t>
  </si>
  <si>
    <t>99.15%</t>
  </si>
  <si>
    <t>30.63%</t>
  </si>
  <si>
    <t>26.09%</t>
  </si>
  <si>
    <t>20.59%</t>
  </si>
  <si>
    <t>26.9%</t>
  </si>
  <si>
    <t>31.95%</t>
  </si>
  <si>
    <t>24.57%</t>
  </si>
  <si>
    <t>14.07%</t>
  </si>
  <si>
    <t>15.92%</t>
  </si>
  <si>
    <t>47.61%</t>
  </si>
  <si>
    <t>47.6%</t>
  </si>
  <si>
    <t>50.51%</t>
  </si>
  <si>
    <t>51.47%</t>
  </si>
  <si>
    <t>52.0%</t>
  </si>
  <si>
    <t>52.15%</t>
  </si>
  <si>
    <t>51.98%</t>
  </si>
  <si>
    <t>7.83%</t>
  </si>
  <si>
    <t>44.07%</t>
  </si>
  <si>
    <t>39.45%</t>
  </si>
  <si>
    <t>41.49%</t>
  </si>
  <si>
    <t>30.19%</t>
  </si>
  <si>
    <t>40.26%</t>
  </si>
  <si>
    <t>43.3%</t>
  </si>
  <si>
    <t>49.63%</t>
  </si>
  <si>
    <t>64.59%</t>
  </si>
  <si>
    <t>47.76%</t>
  </si>
  <si>
    <t>92.29%</t>
  </si>
  <si>
    <t>80.45%</t>
  </si>
  <si>
    <t>0.27%</t>
  </si>
  <si>
    <t>56.32%</t>
  </si>
  <si>
    <t>57.27%</t>
  </si>
  <si>
    <t>85.42%</t>
  </si>
  <si>
    <t>41.83%</t>
  </si>
  <si>
    <t>40.16%</t>
  </si>
  <si>
    <t>138.14%</t>
  </si>
  <si>
    <t>57.93%</t>
  </si>
  <si>
    <t>46.55%</t>
  </si>
  <si>
    <t>46.79%</t>
  </si>
  <si>
    <t>47.15%</t>
  </si>
  <si>
    <t>53.87%</t>
  </si>
  <si>
    <t>54.31%</t>
  </si>
  <si>
    <t>54.43%</t>
  </si>
  <si>
    <t>7.42%</t>
  </si>
  <si>
    <t>54.41%</t>
  </si>
  <si>
    <t>15.29%</t>
  </si>
  <si>
    <t>62.38%</t>
  </si>
  <si>
    <t>0.56%</t>
  </si>
  <si>
    <t>34.26%</t>
  </si>
  <si>
    <t>35.01%</t>
  </si>
  <si>
    <t>23.07%</t>
  </si>
  <si>
    <t>51.66%</t>
  </si>
  <si>
    <t>68.21%</t>
  </si>
  <si>
    <t>41.8%</t>
  </si>
  <si>
    <t>13.81%</t>
  </si>
  <si>
    <t>50.88%</t>
  </si>
  <si>
    <t>1.9%</t>
  </si>
  <si>
    <t>21.03%</t>
  </si>
  <si>
    <t>31.96%</t>
  </si>
  <si>
    <t>0.43%</t>
  </si>
  <si>
    <t>3.69%</t>
  </si>
  <si>
    <t>10.16%</t>
  </si>
  <si>
    <t>244.02%</t>
  </si>
  <si>
    <t>10.69%</t>
  </si>
  <si>
    <t>39.5%</t>
  </si>
  <si>
    <t>44.2%</t>
  </si>
  <si>
    <t>47.08%</t>
  </si>
  <si>
    <t>67.01%</t>
  </si>
  <si>
    <t>69.14%</t>
  </si>
  <si>
    <t>82.44%</t>
  </si>
  <si>
    <t>50.5%</t>
  </si>
  <si>
    <t>36.06%</t>
  </si>
  <si>
    <t>75.64%</t>
  </si>
  <si>
    <t>7.75%</t>
  </si>
  <si>
    <t>41.12%</t>
  </si>
  <si>
    <t>76.24%</t>
  </si>
  <si>
    <t>69.1%</t>
  </si>
  <si>
    <t>48.39%</t>
  </si>
  <si>
    <t>67.24%</t>
  </si>
  <si>
    <t>27.37%</t>
  </si>
  <si>
    <t>36.94%</t>
  </si>
  <si>
    <t>38.04%</t>
  </si>
  <si>
    <t>34.91%</t>
  </si>
  <si>
    <t>46.29%</t>
  </si>
  <si>
    <t>53.42%</t>
  </si>
  <si>
    <t>45.14%</t>
  </si>
  <si>
    <t>44.17%</t>
  </si>
  <si>
    <t>13.02%</t>
  </si>
  <si>
    <t>16.17%</t>
  </si>
  <si>
    <t>44.57%</t>
  </si>
  <si>
    <t>44.55%</t>
  </si>
  <si>
    <t>45.75%</t>
  </si>
  <si>
    <t>46.86%</t>
  </si>
  <si>
    <t>41.01%</t>
  </si>
  <si>
    <t>14.99%</t>
  </si>
  <si>
    <t>49.17%</t>
  </si>
  <si>
    <t>44.73%</t>
  </si>
  <si>
    <t>48.19%</t>
  </si>
  <si>
    <t>65.02%</t>
  </si>
  <si>
    <t>91.7%</t>
  </si>
  <si>
    <t>38.59%</t>
  </si>
  <si>
    <t>39.17%</t>
  </si>
  <si>
    <t>12.47%</t>
  </si>
  <si>
    <t>45.84%</t>
  </si>
  <si>
    <t>5.84%</t>
  </si>
  <si>
    <t>51.85%</t>
  </si>
  <si>
    <t>48.11%</t>
  </si>
  <si>
    <t>4244</t>
  </si>
  <si>
    <t>Ostale nespomenute izložbene vrijednosti</t>
  </si>
  <si>
    <t>35.45%</t>
  </si>
  <si>
    <t>43.11%</t>
  </si>
  <si>
    <t>38.11%</t>
  </si>
  <si>
    <t>22.88%</t>
  </si>
  <si>
    <t>49.37%</t>
  </si>
  <si>
    <t>4.86%</t>
  </si>
  <si>
    <t>44.59%</t>
  </si>
  <si>
    <t>48.22%</t>
  </si>
  <si>
    <t>54.56%</t>
  </si>
  <si>
    <t>48.37%</t>
  </si>
  <si>
    <t>49.14%</t>
  </si>
  <si>
    <t>39.26%</t>
  </si>
  <si>
    <t>45.7%</t>
  </si>
  <si>
    <t>60.77%</t>
  </si>
  <si>
    <t>47.81%</t>
  </si>
  <si>
    <t>64.63%</t>
  </si>
  <si>
    <t>57.13%</t>
  </si>
  <si>
    <t>69.66%</t>
  </si>
  <si>
    <t>54.68%</t>
  </si>
  <si>
    <t>11.42%</t>
  </si>
  <si>
    <t>13.18%</t>
  </si>
  <si>
    <t>33.92%</t>
  </si>
  <si>
    <t>50.03%</t>
  </si>
  <si>
    <t>18.49%</t>
  </si>
  <si>
    <t>48.15%</t>
  </si>
  <si>
    <t>40.77%</t>
  </si>
  <si>
    <t>44.51%</t>
  </si>
  <si>
    <t>86.91%</t>
  </si>
  <si>
    <t>21.97%</t>
  </si>
  <si>
    <t>31.13%</t>
  </si>
  <si>
    <t>55.52%</t>
  </si>
  <si>
    <t>29.63%</t>
  </si>
  <si>
    <t>31.64%</t>
  </si>
  <si>
    <t>42.36%</t>
  </si>
  <si>
    <t>49.45%</t>
  </si>
  <si>
    <t>46.52%</t>
  </si>
  <si>
    <t>49.89%</t>
  </si>
  <si>
    <t>33.56%</t>
  </si>
  <si>
    <t>15.02%</t>
  </si>
  <si>
    <t>37.09%</t>
  </si>
  <si>
    <t>87.01%</t>
  </si>
  <si>
    <t>40.47%</t>
  </si>
  <si>
    <t>84.36%</t>
  </si>
  <si>
    <t>80.92%</t>
  </si>
  <si>
    <t>49.69%</t>
  </si>
  <si>
    <t>25.88%</t>
  </si>
  <si>
    <t>49.28%</t>
  </si>
  <si>
    <t>14.18%</t>
  </si>
  <si>
    <t>71.85%</t>
  </si>
  <si>
    <t>24.29%</t>
  </si>
  <si>
    <t>54.06%</t>
  </si>
  <si>
    <t>58.66%</t>
  </si>
  <si>
    <t>59.59%</t>
  </si>
  <si>
    <t>59.55%</t>
  </si>
  <si>
    <t>32.58%</t>
  </si>
  <si>
    <t>34.92%</t>
  </si>
  <si>
    <t>24.69%</t>
  </si>
  <si>
    <t>25.1%</t>
  </si>
  <si>
    <t>2.91%</t>
  </si>
  <si>
    <t>5.2%</t>
  </si>
  <si>
    <t>32.86%</t>
  </si>
  <si>
    <t>40.33%</t>
  </si>
  <si>
    <t>42.08%</t>
  </si>
  <si>
    <t>29.19%</t>
  </si>
  <si>
    <t>20.64%</t>
  </si>
  <si>
    <t>47.37%</t>
  </si>
  <si>
    <t>7.04%</t>
  </si>
  <si>
    <t>20.4%</t>
  </si>
  <si>
    <t>45.48%</t>
  </si>
  <si>
    <t>47.47%</t>
  </si>
  <si>
    <t>15.5%</t>
  </si>
  <si>
    <t>46.71%</t>
  </si>
  <si>
    <t>7.52%</t>
  </si>
  <si>
    <t>40.1%</t>
  </si>
  <si>
    <t>-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</si>
  <si>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</si>
  <si>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</si>
  <si>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Kapitalne pomoći kreditnim i ostalim financijskim institucijama te trgovačkim društvima u javnom sektoru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</si>
</sst>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5" fillId="34" borderId="0" xfId="0" applyFont="1" applyFill="1" applyAlignment="1">
      <alignment horizontal="left"/>
    </xf>
    <xf numFmtId="0" fontId="5" fillId="34" borderId="0" xfId="0" applyFont="1" applyFill="1" applyBorder="1" applyAlignment="1" applyProtection="1">
      <alignment horizontal="center" wrapText="1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5" fillId="34" borderId="0" xfId="0" applyNumberFormat="1" applyFont="1" applyFill="1" applyAlignment="1">
      <alignment horizontal="left"/>
    </xf>
    <xf numFmtId="0" fontId="0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5" fillId="34" borderId="0" xfId="0" applyFont="1" applyFill="1" applyAlignment="1">
      <alignment horizontal="left" wrapText="1"/>
    </xf>
    <xf numFmtId="4" fontId="5" fillId="34" borderId="0" xfId="0" applyNumberFormat="1" applyFont="1" applyFill="1" applyAlignment="1">
      <alignment horizontal="left"/>
    </xf>
    <xf numFmtId="10" fontId="1" fillId="0" borderId="0" xfId="0" applyNumberFormat="1" applyFont="1" applyAlignment="1">
      <alignment/>
    </xf>
    <xf numFmtId="0" fontId="1" fillId="35" borderId="0" xfId="0" applyFont="1" applyFill="1" applyAlignment="1">
      <alignment horizontal="center" wrapText="1"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 horizontal="right"/>
    </xf>
    <xf numFmtId="10" fontId="1" fillId="35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4" fontId="1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4" fontId="5" fillId="36" borderId="0" xfId="0" applyNumberFormat="1" applyFont="1" applyFill="1" applyAlignment="1">
      <alignment/>
    </xf>
    <xf numFmtId="0" fontId="5" fillId="37" borderId="0" xfId="0" applyFont="1" applyFill="1" applyAlignment="1">
      <alignment/>
    </xf>
    <xf numFmtId="4" fontId="5" fillId="37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/>
    </xf>
    <xf numFmtId="0" fontId="4" fillId="40" borderId="0" xfId="0" applyFont="1" applyFill="1" applyAlignment="1">
      <alignment/>
    </xf>
    <xf numFmtId="4" fontId="4" fillId="40" borderId="0" xfId="0" applyNumberFormat="1" applyFont="1" applyFill="1" applyAlignment="1">
      <alignment/>
    </xf>
    <xf numFmtId="0" fontId="4" fillId="41" borderId="0" xfId="0" applyFont="1" applyFill="1" applyAlignment="1">
      <alignment/>
    </xf>
    <xf numFmtId="4" fontId="4" fillId="41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42" borderId="0" xfId="0" applyFont="1" applyFill="1" applyAlignment="1">
      <alignment/>
    </xf>
    <xf numFmtId="4" fontId="4" fillId="42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43" borderId="0" xfId="0" applyFont="1" applyFill="1" applyAlignment="1">
      <alignment horizontal="center"/>
    </xf>
    <xf numFmtId="0" fontId="0" fillId="43" borderId="0" xfId="0" applyFont="1" applyFill="1" applyAlignment="1">
      <alignment/>
    </xf>
    <xf numFmtId="0" fontId="1" fillId="43" borderId="0" xfId="0" applyFont="1" applyFill="1" applyAlignment="1">
      <alignment horizontal="left"/>
    </xf>
    <xf numFmtId="0" fontId="1" fillId="43" borderId="0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 horizontal="left" wrapText="1"/>
      <protection/>
    </xf>
    <xf numFmtId="0" fontId="0" fillId="43" borderId="0" xfId="0" applyFont="1" applyFill="1" applyAlignment="1">
      <alignment wrapText="1"/>
    </xf>
    <xf numFmtId="0" fontId="1" fillId="43" borderId="0" xfId="0" applyFont="1" applyFill="1" applyBorder="1" applyAlignment="1" applyProtection="1">
      <alignment horizontal="right"/>
      <protection/>
    </xf>
    <xf numFmtId="10" fontId="1" fillId="43" borderId="0" xfId="0" applyNumberFormat="1" applyFont="1" applyFill="1" applyBorder="1" applyAlignment="1" applyProtection="1">
      <alignment horizontal="right"/>
      <protection/>
    </xf>
    <xf numFmtId="10" fontId="0" fillId="43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43" borderId="0" xfId="0" applyFill="1" applyAlignment="1">
      <alignment wrapText="1"/>
    </xf>
    <xf numFmtId="0" fontId="0" fillId="43" borderId="0" xfId="0" applyFill="1" applyAlignment="1">
      <alignment/>
    </xf>
    <xf numFmtId="10" fontId="0" fillId="43" borderId="0" xfId="0" applyNumberFormat="1" applyFill="1" applyAlignment="1">
      <alignment/>
    </xf>
    <xf numFmtId="4" fontId="1" fillId="43" borderId="0" xfId="0" applyNumberFormat="1" applyFont="1" applyFill="1" applyBorder="1" applyAlignment="1" applyProtection="1">
      <alignment horizontal="right"/>
      <protection/>
    </xf>
    <xf numFmtId="4" fontId="0" fillId="43" borderId="0" xfId="0" applyNumberFormat="1" applyFill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wrapText="1"/>
      <protection/>
    </xf>
    <xf numFmtId="10" fontId="1" fillId="0" borderId="0" xfId="0" applyNumberFormat="1" applyFont="1" applyAlignment="1">
      <alignment/>
    </xf>
    <xf numFmtId="10" fontId="0" fillId="0" borderId="0" xfId="0" applyNumberForma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" fontId="0" fillId="43" borderId="0" xfId="0" applyNumberFormat="1" applyFont="1" applyFill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4" fillId="39" borderId="0" xfId="0" applyFont="1" applyFill="1" applyAlignment="1">
      <alignment horizontal="left" wrapText="1"/>
    </xf>
    <xf numFmtId="0" fontId="5" fillId="36" borderId="0" xfId="0" applyFont="1" applyFill="1" applyAlignment="1">
      <alignment horizontal="left" wrapText="1"/>
    </xf>
    <xf numFmtId="0" fontId="5" fillId="37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44" borderId="0" xfId="0" applyFont="1" applyFill="1" applyAlignment="1">
      <alignment horizontal="center"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3.7109375" style="0" customWidth="1"/>
    <col min="2" max="3" width="13.8515625" style="0" bestFit="1" customWidth="1"/>
    <col min="4" max="4" width="14.421875" style="0" bestFit="1" customWidth="1"/>
    <col min="5" max="5" width="8.28125" style="0" bestFit="1" customWidth="1"/>
    <col min="6" max="6" width="8.851562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6" s="9" customFormat="1" ht="42.75" customHeight="1">
      <c r="A5" s="64" t="s">
        <v>825</v>
      </c>
      <c r="B5" s="65"/>
      <c r="C5" s="65"/>
      <c r="D5" s="65"/>
      <c r="E5" s="65"/>
      <c r="F5" s="65"/>
    </row>
    <row r="6" spans="1:6" ht="12.75">
      <c r="A6" s="62"/>
      <c r="B6" s="63"/>
      <c r="C6" s="63"/>
      <c r="D6" s="63"/>
      <c r="E6" s="63"/>
      <c r="F6" s="63"/>
    </row>
    <row r="7" spans="1:6" ht="13.5" customHeight="1">
      <c r="A7" s="62" t="s">
        <v>1</v>
      </c>
      <c r="B7" s="63"/>
      <c r="C7" s="63"/>
      <c r="D7" s="63"/>
      <c r="E7" s="63"/>
      <c r="F7" s="63"/>
    </row>
    <row r="10" spans="1:6" ht="25.5">
      <c r="A10" s="21" t="s">
        <v>5</v>
      </c>
      <c r="B10" s="22" t="s">
        <v>6</v>
      </c>
      <c r="C10" s="22" t="s">
        <v>826</v>
      </c>
      <c r="D10" s="22" t="s">
        <v>827</v>
      </c>
      <c r="E10" s="22" t="s">
        <v>828</v>
      </c>
      <c r="F10" s="22" t="s">
        <v>829</v>
      </c>
    </row>
    <row r="11" spans="1:6" ht="12.75">
      <c r="A11" s="23" t="s">
        <v>7</v>
      </c>
      <c r="B11" s="24" t="s">
        <v>8</v>
      </c>
      <c r="C11" s="24" t="s">
        <v>9</v>
      </c>
      <c r="D11" s="24" t="s">
        <v>10</v>
      </c>
      <c r="E11" s="24" t="s">
        <v>11</v>
      </c>
      <c r="F11" s="24" t="s">
        <v>12</v>
      </c>
    </row>
    <row r="12" spans="1:6" s="7" customFormat="1" ht="12.75">
      <c r="A12" s="16" t="s">
        <v>13</v>
      </c>
      <c r="B12" s="25" t="s">
        <v>830</v>
      </c>
      <c r="C12" s="17" t="s">
        <v>831</v>
      </c>
      <c r="D12" s="17" t="s">
        <v>832</v>
      </c>
      <c r="E12" s="15">
        <f>D12/B12</f>
        <v>1.0791479296785864</v>
      </c>
      <c r="F12" s="15">
        <f>D12/C12</f>
        <v>0.4893433315244275</v>
      </c>
    </row>
    <row r="13" spans="1:6" s="7" customFormat="1" ht="12.75">
      <c r="A13" s="16" t="s">
        <v>14</v>
      </c>
      <c r="B13" s="25" t="s">
        <v>833</v>
      </c>
      <c r="C13" s="17" t="s">
        <v>834</v>
      </c>
      <c r="D13" s="17" t="s">
        <v>835</v>
      </c>
      <c r="E13" s="15">
        <f aca="true" t="shared" si="0" ref="E13:E18">D13/B13</f>
        <v>0.36055631266500454</v>
      </c>
      <c r="F13" s="15">
        <f aca="true" t="shared" si="1" ref="F13:F21">D13/C13</f>
        <v>0.1532722769855733</v>
      </c>
    </row>
    <row r="14" spans="1:6" ht="12.75">
      <c r="A14" s="19" t="s">
        <v>836</v>
      </c>
      <c r="B14" s="20">
        <f>B12+B13</f>
        <v>166258242.73000002</v>
      </c>
      <c r="C14" s="20">
        <f>C12+C13</f>
        <v>368745471</v>
      </c>
      <c r="D14" s="20">
        <f>D12+D13</f>
        <v>169175313.34</v>
      </c>
      <c r="E14" s="13">
        <f t="shared" si="0"/>
        <v>1.0175454194757565</v>
      </c>
      <c r="F14" s="13">
        <f t="shared" si="1"/>
        <v>0.45878614557953445</v>
      </c>
    </row>
    <row r="15" spans="1:6" s="7" customFormat="1" ht="12.75">
      <c r="A15" s="16" t="s">
        <v>15</v>
      </c>
      <c r="B15" s="25">
        <v>124505071.65</v>
      </c>
      <c r="C15" s="17" t="s">
        <v>837</v>
      </c>
      <c r="D15" s="17" t="s">
        <v>838</v>
      </c>
      <c r="E15" s="15">
        <f t="shared" si="0"/>
        <v>0.9886018974071246</v>
      </c>
      <c r="F15" s="15">
        <f t="shared" si="1"/>
        <v>0.40811721710418003</v>
      </c>
    </row>
    <row r="16" spans="1:6" s="7" customFormat="1" ht="12.75">
      <c r="A16" s="16" t="s">
        <v>16</v>
      </c>
      <c r="B16" s="25">
        <v>25877952.94</v>
      </c>
      <c r="C16" s="17" t="s">
        <v>839</v>
      </c>
      <c r="D16" s="17" t="s">
        <v>840</v>
      </c>
      <c r="E16" s="15">
        <f t="shared" si="0"/>
        <v>0.6893534075651657</v>
      </c>
      <c r="F16" s="15">
        <f t="shared" si="1"/>
        <v>0.23137699823233654</v>
      </c>
    </row>
    <row r="17" spans="1:6" ht="12.75">
      <c r="A17" s="19" t="s">
        <v>841</v>
      </c>
      <c r="B17" s="20">
        <f>B15+B16</f>
        <v>150383024.59</v>
      </c>
      <c r="C17" s="20">
        <f>C15+C16</f>
        <v>378694121</v>
      </c>
      <c r="D17" s="20">
        <f>D15+D16</f>
        <v>140925005.10999998</v>
      </c>
      <c r="E17" s="13">
        <f t="shared" si="0"/>
        <v>0.9371071335625407</v>
      </c>
      <c r="F17" s="13">
        <f t="shared" si="1"/>
        <v>0.372134124337251</v>
      </c>
    </row>
    <row r="18" spans="1:6" ht="12.75">
      <c r="A18" s="19" t="s">
        <v>842</v>
      </c>
      <c r="B18" s="20">
        <f>B14-B17</f>
        <v>15875218.140000015</v>
      </c>
      <c r="C18" s="20">
        <f>C14-C17</f>
        <v>-9948650</v>
      </c>
      <c r="D18" s="20">
        <f>D14-D17</f>
        <v>28250308.23000002</v>
      </c>
      <c r="E18" s="13">
        <f t="shared" si="0"/>
        <v>1.779522522516972</v>
      </c>
      <c r="F18" s="15">
        <f t="shared" si="1"/>
        <v>-2.839612231810348</v>
      </c>
    </row>
    <row r="19" spans="1:6" ht="12.75">
      <c r="A19" s="23" t="s">
        <v>17</v>
      </c>
      <c r="B19" s="23" t="s">
        <v>1</v>
      </c>
      <c r="C19" s="23" t="s">
        <v>1</v>
      </c>
      <c r="D19" s="23" t="s">
        <v>1</v>
      </c>
      <c r="E19" s="26" t="s">
        <v>1</v>
      </c>
      <c r="F19" s="26" t="s">
        <v>1</v>
      </c>
    </row>
    <row r="20" spans="1:6" s="7" customFormat="1" ht="12.75" customHeight="1">
      <c r="A20" s="27" t="s">
        <v>19</v>
      </c>
      <c r="B20" s="17" t="s">
        <v>843</v>
      </c>
      <c r="C20" s="17" t="s">
        <v>844</v>
      </c>
      <c r="D20" s="17" t="s">
        <v>845</v>
      </c>
      <c r="E20" s="15">
        <f>D20/B20</f>
        <v>0.9962136513693781</v>
      </c>
      <c r="F20" s="15">
        <f t="shared" si="1"/>
        <v>0.32238475883838386</v>
      </c>
    </row>
    <row r="21" spans="1:6" ht="12.75" customHeight="1">
      <c r="A21" s="28" t="s">
        <v>846</v>
      </c>
      <c r="B21" s="20" t="str">
        <f>B20</f>
        <v>2.562.991,67</v>
      </c>
      <c r="C21" s="18" t="str">
        <f>C20</f>
        <v>7.920.000,00</v>
      </c>
      <c r="D21" s="18" t="str">
        <f>D20</f>
        <v>2.553.287,29</v>
      </c>
      <c r="E21" s="13">
        <f>D21/B21</f>
        <v>0.9962136513693781</v>
      </c>
      <c r="F21" s="13">
        <f t="shared" si="1"/>
        <v>0.32238475883838386</v>
      </c>
    </row>
    <row r="22" spans="1:6" ht="12.75" customHeight="1">
      <c r="A22" s="28" t="s">
        <v>847</v>
      </c>
      <c r="B22" s="20">
        <v>15640143.94</v>
      </c>
      <c r="C22" s="20"/>
      <c r="D22" s="20">
        <v>46026360.27</v>
      </c>
      <c r="E22" s="15">
        <v>0</v>
      </c>
      <c r="F22" s="15">
        <v>0</v>
      </c>
    </row>
    <row r="23" spans="1:6" ht="25.5">
      <c r="A23" s="28" t="s">
        <v>848</v>
      </c>
      <c r="B23" s="20" t="s">
        <v>18</v>
      </c>
      <c r="C23" s="20">
        <v>17868650</v>
      </c>
      <c r="D23" s="18" t="s">
        <v>18</v>
      </c>
      <c r="E23" s="29" t="s">
        <v>25</v>
      </c>
      <c r="F23" s="13">
        <v>0</v>
      </c>
    </row>
    <row r="24" spans="1:6" ht="25.5">
      <c r="A24" s="30" t="s">
        <v>20</v>
      </c>
      <c r="B24" s="31" t="s">
        <v>1</v>
      </c>
      <c r="C24" s="23" t="s">
        <v>1</v>
      </c>
      <c r="D24" s="23" t="s">
        <v>1</v>
      </c>
      <c r="E24" s="26" t="s">
        <v>1</v>
      </c>
      <c r="F24" s="26" t="s">
        <v>1</v>
      </c>
    </row>
    <row r="25" spans="1:6" ht="12.75">
      <c r="A25" s="19" t="s">
        <v>849</v>
      </c>
      <c r="B25" s="20">
        <f>B14-B17-B21+B22</f>
        <v>28952370.410000015</v>
      </c>
      <c r="C25" s="20">
        <f>C14-C17-C21+C22+C23</f>
        <v>0</v>
      </c>
      <c r="D25" s="20">
        <f>D14-D17-D21+D23+D22</f>
        <v>71723381.21000002</v>
      </c>
      <c r="E25" s="29" t="s">
        <v>850</v>
      </c>
      <c r="F25" s="13">
        <v>0</v>
      </c>
    </row>
  </sheetData>
  <sheetProtection/>
  <mergeCells count="3">
    <mergeCell ref="A7:F7"/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PageLayoutView="0" workbookViewId="0" topLeftCell="A143">
      <selection activeCell="A143" sqref="A1:IV16384"/>
    </sheetView>
  </sheetViews>
  <sheetFormatPr defaultColWidth="9.140625" defaultRowHeight="12.75"/>
  <cols>
    <col min="8" max="8" width="6.8515625" style="0" customWidth="1"/>
    <col min="9" max="12" width="9.140625" style="0" hidden="1" customWidth="1"/>
    <col min="16" max="16" width="8.140625" style="0" customWidth="1"/>
    <col min="20" max="20" width="1.28515625" style="0" customWidth="1"/>
    <col min="22" max="22" width="3.00390625" style="0" customWidth="1"/>
  </cols>
  <sheetData>
    <row r="1" spans="1:4" ht="12.75">
      <c r="A1" s="63" t="s">
        <v>0</v>
      </c>
      <c r="B1" s="63"/>
      <c r="C1" s="1"/>
      <c r="D1" s="2"/>
    </row>
    <row r="2" spans="1:2" ht="12.75">
      <c r="A2" s="63" t="s">
        <v>2</v>
      </c>
      <c r="B2" s="63"/>
    </row>
    <row r="3" spans="1:2" ht="12.75">
      <c r="A3" s="63" t="s">
        <v>3</v>
      </c>
      <c r="B3" s="63"/>
    </row>
    <row r="4" spans="1:2" ht="12.75">
      <c r="A4" s="63" t="s">
        <v>4</v>
      </c>
      <c r="B4" s="63"/>
    </row>
    <row r="5" spans="1:21" s="3" customFormat="1" ht="18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2.75">
      <c r="A6" s="62" t="s">
        <v>851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2.75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9" spans="1:22" ht="12.75">
      <c r="A9" s="68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8" t="s">
        <v>6</v>
      </c>
      <c r="N9" s="69"/>
      <c r="O9" s="68" t="s">
        <v>826</v>
      </c>
      <c r="P9" s="69"/>
      <c r="Q9" s="68" t="s">
        <v>827</v>
      </c>
      <c r="R9" s="69"/>
      <c r="S9" s="68" t="s">
        <v>828</v>
      </c>
      <c r="T9" s="69"/>
      <c r="U9" s="68" t="s">
        <v>829</v>
      </c>
      <c r="V9" s="69"/>
    </row>
    <row r="10" spans="1:22" ht="12.75">
      <c r="A10" s="70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1" t="s">
        <v>8</v>
      </c>
      <c r="N10" s="69"/>
      <c r="O10" s="71" t="s">
        <v>9</v>
      </c>
      <c r="P10" s="69"/>
      <c r="Q10" s="71" t="s">
        <v>10</v>
      </c>
      <c r="R10" s="69"/>
      <c r="S10" s="71" t="s">
        <v>11</v>
      </c>
      <c r="T10" s="69"/>
      <c r="U10" s="71" t="s">
        <v>12</v>
      </c>
      <c r="V10" s="69"/>
    </row>
    <row r="11" spans="1:22" ht="12.75">
      <c r="A11" s="72" t="s">
        <v>13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 t="s">
        <v>830</v>
      </c>
      <c r="N11" s="69"/>
      <c r="O11" s="74" t="s">
        <v>831</v>
      </c>
      <c r="P11" s="69"/>
      <c r="Q11" s="74" t="s">
        <v>832</v>
      </c>
      <c r="R11" s="69"/>
      <c r="S11" s="74" t="s">
        <v>852</v>
      </c>
      <c r="T11" s="69"/>
      <c r="U11" s="75" t="s">
        <v>853</v>
      </c>
      <c r="V11" s="76"/>
    </row>
    <row r="12" spans="1:22" ht="12.75">
      <c r="A12" s="77" t="s">
        <v>22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 t="s">
        <v>854</v>
      </c>
      <c r="N12" s="63"/>
      <c r="O12" s="79" t="s">
        <v>855</v>
      </c>
      <c r="P12" s="63"/>
      <c r="Q12" s="79" t="s">
        <v>856</v>
      </c>
      <c r="R12" s="63"/>
      <c r="S12" s="79" t="s">
        <v>857</v>
      </c>
      <c r="T12" s="63"/>
      <c r="U12" s="80" t="s">
        <v>858</v>
      </c>
      <c r="V12" s="81"/>
    </row>
    <row r="13" spans="1:22" ht="12.75">
      <c r="A13" s="77" t="s">
        <v>23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 t="s">
        <v>859</v>
      </c>
      <c r="N13" s="63"/>
      <c r="O13" s="79" t="s">
        <v>860</v>
      </c>
      <c r="P13" s="63"/>
      <c r="Q13" s="79" t="s">
        <v>861</v>
      </c>
      <c r="R13" s="63"/>
      <c r="S13" s="80" t="s">
        <v>862</v>
      </c>
      <c r="T13" s="81"/>
      <c r="U13" s="80" t="s">
        <v>863</v>
      </c>
      <c r="V13" s="81"/>
    </row>
    <row r="14" spans="1:22" ht="12.75">
      <c r="A14" s="82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83" t="s">
        <v>864</v>
      </c>
      <c r="N14" s="63"/>
      <c r="O14" s="83" t="s">
        <v>1</v>
      </c>
      <c r="P14" s="63"/>
      <c r="Q14" s="83" t="s">
        <v>865</v>
      </c>
      <c r="R14" s="63"/>
      <c r="S14" s="83" t="s">
        <v>866</v>
      </c>
      <c r="T14" s="63"/>
      <c r="U14" s="84" t="s">
        <v>25</v>
      </c>
      <c r="V14" s="81"/>
    </row>
    <row r="15" spans="1:22" ht="12.75">
      <c r="A15" s="82" t="s">
        <v>26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83" t="s">
        <v>867</v>
      </c>
      <c r="N15" s="63"/>
      <c r="O15" s="83" t="s">
        <v>1</v>
      </c>
      <c r="P15" s="63"/>
      <c r="Q15" s="83" t="s">
        <v>868</v>
      </c>
      <c r="R15" s="63"/>
      <c r="S15" s="83" t="s">
        <v>869</v>
      </c>
      <c r="T15" s="63"/>
      <c r="U15" s="84" t="s">
        <v>25</v>
      </c>
      <c r="V15" s="81"/>
    </row>
    <row r="16" spans="1:22" ht="12.75">
      <c r="A16" s="82" t="s">
        <v>27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83" t="s">
        <v>870</v>
      </c>
      <c r="N16" s="63"/>
      <c r="O16" s="83" t="s">
        <v>1</v>
      </c>
      <c r="P16" s="63"/>
      <c r="Q16" s="83" t="s">
        <v>871</v>
      </c>
      <c r="R16" s="63"/>
      <c r="S16" s="83" t="s">
        <v>872</v>
      </c>
      <c r="T16" s="63"/>
      <c r="U16" s="84" t="s">
        <v>25</v>
      </c>
      <c r="V16" s="81"/>
    </row>
    <row r="17" spans="1:22" ht="12.75">
      <c r="A17" s="82" t="s">
        <v>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83" t="s">
        <v>873</v>
      </c>
      <c r="N17" s="63"/>
      <c r="O17" s="83" t="s">
        <v>1</v>
      </c>
      <c r="P17" s="63"/>
      <c r="Q17" s="83" t="s">
        <v>874</v>
      </c>
      <c r="R17" s="63"/>
      <c r="S17" s="83" t="s">
        <v>875</v>
      </c>
      <c r="T17" s="63"/>
      <c r="U17" s="84" t="s">
        <v>25</v>
      </c>
      <c r="V17" s="81"/>
    </row>
    <row r="18" spans="1:22" ht="12.75">
      <c r="A18" s="82" t="s">
        <v>29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83" t="s">
        <v>876</v>
      </c>
      <c r="N18" s="63"/>
      <c r="O18" s="83" t="s">
        <v>1</v>
      </c>
      <c r="P18" s="63"/>
      <c r="Q18" s="83" t="s">
        <v>877</v>
      </c>
      <c r="R18" s="63"/>
      <c r="S18" s="83" t="s">
        <v>878</v>
      </c>
      <c r="T18" s="63"/>
      <c r="U18" s="84" t="s">
        <v>25</v>
      </c>
      <c r="V18" s="81"/>
    </row>
    <row r="19" spans="1:22" ht="12.75">
      <c r="A19" s="77" t="s">
        <v>30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 t="s">
        <v>879</v>
      </c>
      <c r="N19" s="63"/>
      <c r="O19" s="79" t="s">
        <v>880</v>
      </c>
      <c r="P19" s="63"/>
      <c r="Q19" s="79" t="s">
        <v>881</v>
      </c>
      <c r="R19" s="63"/>
      <c r="S19" s="79" t="s">
        <v>882</v>
      </c>
      <c r="T19" s="63"/>
      <c r="U19" s="80" t="s">
        <v>883</v>
      </c>
      <c r="V19" s="81"/>
    </row>
    <row r="20" spans="1:22" ht="12.75">
      <c r="A20" s="82" t="s">
        <v>31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83" t="s">
        <v>884</v>
      </c>
      <c r="N20" s="63"/>
      <c r="O20" s="83" t="s">
        <v>1</v>
      </c>
      <c r="P20" s="63"/>
      <c r="Q20" s="83" t="s">
        <v>885</v>
      </c>
      <c r="R20" s="63"/>
      <c r="S20" s="83" t="s">
        <v>886</v>
      </c>
      <c r="T20" s="63"/>
      <c r="U20" s="84" t="s">
        <v>25</v>
      </c>
      <c r="V20" s="81"/>
    </row>
    <row r="21" spans="1:22" ht="12.75">
      <c r="A21" s="82" t="s">
        <v>32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3" t="s">
        <v>887</v>
      </c>
      <c r="N21" s="63"/>
      <c r="O21" s="83" t="s">
        <v>1</v>
      </c>
      <c r="P21" s="63"/>
      <c r="Q21" s="83" t="s">
        <v>888</v>
      </c>
      <c r="R21" s="63"/>
      <c r="S21" s="83" t="s">
        <v>889</v>
      </c>
      <c r="T21" s="63"/>
      <c r="U21" s="84" t="s">
        <v>25</v>
      </c>
      <c r="V21" s="81"/>
    </row>
    <row r="22" spans="1:22" ht="12.75">
      <c r="A22" s="77" t="s">
        <v>33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 t="s">
        <v>890</v>
      </c>
      <c r="N22" s="63"/>
      <c r="O22" s="79" t="s">
        <v>891</v>
      </c>
      <c r="P22" s="63"/>
      <c r="Q22" s="79" t="s">
        <v>892</v>
      </c>
      <c r="R22" s="63"/>
      <c r="S22" s="79" t="s">
        <v>893</v>
      </c>
      <c r="T22" s="63"/>
      <c r="U22" s="80" t="s">
        <v>894</v>
      </c>
      <c r="V22" s="81"/>
    </row>
    <row r="23" spans="1:22" ht="12.75">
      <c r="A23" s="82" t="s">
        <v>34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3" t="s">
        <v>895</v>
      </c>
      <c r="N23" s="63"/>
      <c r="O23" s="83" t="s">
        <v>1</v>
      </c>
      <c r="P23" s="63"/>
      <c r="Q23" s="83" t="s">
        <v>896</v>
      </c>
      <c r="R23" s="63"/>
      <c r="S23" s="83" t="s">
        <v>897</v>
      </c>
      <c r="T23" s="63"/>
      <c r="U23" s="84" t="s">
        <v>25</v>
      </c>
      <c r="V23" s="81"/>
    </row>
    <row r="24" spans="1:22" ht="12.75">
      <c r="A24" s="82" t="s">
        <v>35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83" t="s">
        <v>898</v>
      </c>
      <c r="N24" s="63"/>
      <c r="O24" s="83" t="s">
        <v>1</v>
      </c>
      <c r="P24" s="63"/>
      <c r="Q24" s="83" t="s">
        <v>899</v>
      </c>
      <c r="R24" s="63"/>
      <c r="S24" s="83" t="s">
        <v>900</v>
      </c>
      <c r="T24" s="63"/>
      <c r="U24" s="84" t="s">
        <v>25</v>
      </c>
      <c r="V24" s="81"/>
    </row>
    <row r="25" spans="1:22" ht="12.75">
      <c r="A25" s="77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 t="s">
        <v>901</v>
      </c>
      <c r="N25" s="63"/>
      <c r="O25" s="79" t="s">
        <v>902</v>
      </c>
      <c r="P25" s="63"/>
      <c r="Q25" s="79" t="s">
        <v>903</v>
      </c>
      <c r="R25" s="63"/>
      <c r="S25" s="79" t="s">
        <v>904</v>
      </c>
      <c r="T25" s="63"/>
      <c r="U25" s="80" t="s">
        <v>905</v>
      </c>
      <c r="V25" s="81"/>
    </row>
    <row r="26" spans="1:22" ht="12.75">
      <c r="A26" s="77" t="s">
        <v>37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906</v>
      </c>
      <c r="N26" s="63"/>
      <c r="O26" s="79" t="s">
        <v>907</v>
      </c>
      <c r="P26" s="63"/>
      <c r="Q26" s="79" t="s">
        <v>908</v>
      </c>
      <c r="R26" s="63"/>
      <c r="S26" s="79" t="s">
        <v>909</v>
      </c>
      <c r="T26" s="63"/>
      <c r="U26" s="80" t="s">
        <v>910</v>
      </c>
      <c r="V26" s="81"/>
    </row>
    <row r="27" spans="1:22" ht="12.75">
      <c r="A27" s="82" t="s">
        <v>38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83" t="s">
        <v>906</v>
      </c>
      <c r="N27" s="63"/>
      <c r="O27" s="83" t="s">
        <v>1</v>
      </c>
      <c r="P27" s="63"/>
      <c r="Q27" s="83" t="s">
        <v>908</v>
      </c>
      <c r="R27" s="63"/>
      <c r="S27" s="83" t="s">
        <v>909</v>
      </c>
      <c r="T27" s="63"/>
      <c r="U27" s="84" t="s">
        <v>25</v>
      </c>
      <c r="V27" s="81"/>
    </row>
    <row r="28" spans="1:22" ht="12.75">
      <c r="A28" s="77" t="s">
        <v>39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 t="s">
        <v>911</v>
      </c>
      <c r="N28" s="63"/>
      <c r="O28" s="79" t="s">
        <v>912</v>
      </c>
      <c r="P28" s="63"/>
      <c r="Q28" s="79" t="s">
        <v>913</v>
      </c>
      <c r="R28" s="63"/>
      <c r="S28" s="79" t="s">
        <v>914</v>
      </c>
      <c r="T28" s="63"/>
      <c r="U28" s="80" t="s">
        <v>915</v>
      </c>
      <c r="V28" s="81"/>
    </row>
    <row r="29" spans="1:22" ht="12.75">
      <c r="A29" s="82" t="s">
        <v>40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83" t="s">
        <v>916</v>
      </c>
      <c r="N29" s="63"/>
      <c r="O29" s="83" t="s">
        <v>1</v>
      </c>
      <c r="P29" s="63"/>
      <c r="Q29" s="83" t="s">
        <v>913</v>
      </c>
      <c r="R29" s="63"/>
      <c r="S29" s="83" t="s">
        <v>917</v>
      </c>
      <c r="T29" s="63"/>
      <c r="U29" s="84" t="s">
        <v>25</v>
      </c>
      <c r="V29" s="81"/>
    </row>
    <row r="30" spans="1:22" ht="12.75">
      <c r="A30" s="82" t="s">
        <v>41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83" t="s">
        <v>42</v>
      </c>
      <c r="N30" s="63"/>
      <c r="O30" s="83" t="s">
        <v>1</v>
      </c>
      <c r="P30" s="63"/>
      <c r="Q30" s="83" t="s">
        <v>1</v>
      </c>
      <c r="R30" s="63"/>
      <c r="S30" s="83" t="s">
        <v>25</v>
      </c>
      <c r="T30" s="63"/>
      <c r="U30" s="84" t="s">
        <v>25</v>
      </c>
      <c r="V30" s="81"/>
    </row>
    <row r="31" spans="1:22" ht="12.75">
      <c r="A31" s="77" t="s">
        <v>43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 t="s">
        <v>918</v>
      </c>
      <c r="N31" s="63"/>
      <c r="O31" s="79" t="s">
        <v>919</v>
      </c>
      <c r="P31" s="63"/>
      <c r="Q31" s="79" t="s">
        <v>920</v>
      </c>
      <c r="R31" s="63"/>
      <c r="S31" s="79" t="s">
        <v>921</v>
      </c>
      <c r="T31" s="63"/>
      <c r="U31" s="80" t="s">
        <v>922</v>
      </c>
      <c r="V31" s="81"/>
    </row>
    <row r="32" spans="1:22" ht="12.75">
      <c r="A32" s="82" t="s">
        <v>44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83" t="s">
        <v>923</v>
      </c>
      <c r="N32" s="63"/>
      <c r="O32" s="83" t="s">
        <v>1</v>
      </c>
      <c r="P32" s="63"/>
      <c r="Q32" s="83" t="s">
        <v>924</v>
      </c>
      <c r="R32" s="63"/>
      <c r="S32" s="83" t="s">
        <v>925</v>
      </c>
      <c r="T32" s="63"/>
      <c r="U32" s="84" t="s">
        <v>25</v>
      </c>
      <c r="V32" s="81"/>
    </row>
    <row r="33" spans="1:22" ht="12.75">
      <c r="A33" s="82" t="s">
        <v>45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83" t="s">
        <v>926</v>
      </c>
      <c r="N33" s="63"/>
      <c r="O33" s="83" t="s">
        <v>1</v>
      </c>
      <c r="P33" s="63"/>
      <c r="Q33" s="83" t="s">
        <v>927</v>
      </c>
      <c r="R33" s="63"/>
      <c r="S33" s="83" t="s">
        <v>928</v>
      </c>
      <c r="T33" s="63"/>
      <c r="U33" s="84" t="s">
        <v>25</v>
      </c>
      <c r="V33" s="81"/>
    </row>
    <row r="34" spans="1:22" ht="12.75">
      <c r="A34" s="77" t="s">
        <v>46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 t="s">
        <v>929</v>
      </c>
      <c r="N34" s="63"/>
      <c r="O34" s="79" t="s">
        <v>930</v>
      </c>
      <c r="P34" s="63"/>
      <c r="Q34" s="79" t="s">
        <v>931</v>
      </c>
      <c r="R34" s="63"/>
      <c r="S34" s="79" t="s">
        <v>932</v>
      </c>
      <c r="T34" s="63"/>
      <c r="U34" s="80" t="s">
        <v>933</v>
      </c>
      <c r="V34" s="81"/>
    </row>
    <row r="35" spans="1:22" ht="12.75">
      <c r="A35" s="82" t="s">
        <v>47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83" t="s">
        <v>929</v>
      </c>
      <c r="N35" s="63"/>
      <c r="O35" s="83" t="s">
        <v>1</v>
      </c>
      <c r="P35" s="63"/>
      <c r="Q35" s="83" t="s">
        <v>934</v>
      </c>
      <c r="R35" s="63"/>
      <c r="S35" s="83" t="s">
        <v>935</v>
      </c>
      <c r="T35" s="63"/>
      <c r="U35" s="84" t="s">
        <v>25</v>
      </c>
      <c r="V35" s="81"/>
    </row>
    <row r="36" spans="1:22" ht="12.75">
      <c r="A36" s="82" t="s">
        <v>48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83" t="s">
        <v>1</v>
      </c>
      <c r="N36" s="63"/>
      <c r="O36" s="83" t="s">
        <v>1</v>
      </c>
      <c r="P36" s="63"/>
      <c r="Q36" s="83" t="s">
        <v>936</v>
      </c>
      <c r="R36" s="63"/>
      <c r="S36" s="83" t="s">
        <v>25</v>
      </c>
      <c r="T36" s="63"/>
      <c r="U36" s="84" t="s">
        <v>25</v>
      </c>
      <c r="V36" s="81"/>
    </row>
    <row r="37" spans="1:22" ht="12.75">
      <c r="A37" s="77" t="s">
        <v>49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 t="s">
        <v>937</v>
      </c>
      <c r="N37" s="63"/>
      <c r="O37" s="79" t="s">
        <v>938</v>
      </c>
      <c r="P37" s="63"/>
      <c r="Q37" s="79" t="s">
        <v>939</v>
      </c>
      <c r="R37" s="63"/>
      <c r="S37" s="79" t="s">
        <v>102</v>
      </c>
      <c r="T37" s="63"/>
      <c r="U37" s="80" t="s">
        <v>940</v>
      </c>
      <c r="V37" s="81"/>
    </row>
    <row r="38" spans="1:22" ht="12.75">
      <c r="A38" s="82" t="s">
        <v>50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83" t="s">
        <v>941</v>
      </c>
      <c r="N38" s="63"/>
      <c r="O38" s="83" t="s">
        <v>1</v>
      </c>
      <c r="P38" s="63"/>
      <c r="Q38" s="83" t="s">
        <v>942</v>
      </c>
      <c r="R38" s="63"/>
      <c r="S38" s="83" t="s">
        <v>943</v>
      </c>
      <c r="T38" s="63"/>
      <c r="U38" s="84" t="s">
        <v>25</v>
      </c>
      <c r="V38" s="81"/>
    </row>
    <row r="39" spans="1:22" ht="12.75">
      <c r="A39" s="82" t="s">
        <v>51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83" t="s">
        <v>944</v>
      </c>
      <c r="N39" s="63"/>
      <c r="O39" s="83" t="s">
        <v>1</v>
      </c>
      <c r="P39" s="63"/>
      <c r="Q39" s="83" t="s">
        <v>945</v>
      </c>
      <c r="R39" s="63"/>
      <c r="S39" s="83" t="s">
        <v>946</v>
      </c>
      <c r="T39" s="63"/>
      <c r="U39" s="84" t="s">
        <v>25</v>
      </c>
      <c r="V39" s="81"/>
    </row>
    <row r="40" spans="1:22" ht="12.75">
      <c r="A40" s="77" t="s">
        <v>52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 t="s">
        <v>947</v>
      </c>
      <c r="N40" s="63"/>
      <c r="O40" s="79" t="s">
        <v>948</v>
      </c>
      <c r="P40" s="63"/>
      <c r="Q40" s="79" t="s">
        <v>949</v>
      </c>
      <c r="R40" s="63"/>
      <c r="S40" s="79" t="s">
        <v>950</v>
      </c>
      <c r="T40" s="63"/>
      <c r="U40" s="80" t="s">
        <v>951</v>
      </c>
      <c r="V40" s="81"/>
    </row>
    <row r="41" spans="1:22" ht="12.75">
      <c r="A41" s="82" t="s">
        <v>53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83" t="s">
        <v>947</v>
      </c>
      <c r="N41" s="63"/>
      <c r="O41" s="83" t="s">
        <v>1</v>
      </c>
      <c r="P41" s="63"/>
      <c r="Q41" s="83" t="s">
        <v>949</v>
      </c>
      <c r="R41" s="63"/>
      <c r="S41" s="83" t="s">
        <v>950</v>
      </c>
      <c r="T41" s="63"/>
      <c r="U41" s="84" t="s">
        <v>25</v>
      </c>
      <c r="V41" s="81"/>
    </row>
    <row r="42" spans="1:22" ht="12.75">
      <c r="A42" s="77" t="s">
        <v>54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9" t="s">
        <v>952</v>
      </c>
      <c r="N42" s="63"/>
      <c r="O42" s="79" t="s">
        <v>953</v>
      </c>
      <c r="P42" s="63"/>
      <c r="Q42" s="79" t="s">
        <v>954</v>
      </c>
      <c r="R42" s="63"/>
      <c r="S42" s="79" t="s">
        <v>955</v>
      </c>
      <c r="T42" s="63"/>
      <c r="U42" s="80" t="s">
        <v>956</v>
      </c>
      <c r="V42" s="81"/>
    </row>
    <row r="43" spans="1:22" ht="12.75">
      <c r="A43" s="77" t="s">
        <v>55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 t="s">
        <v>957</v>
      </c>
      <c r="N43" s="63"/>
      <c r="O43" s="79" t="s">
        <v>958</v>
      </c>
      <c r="P43" s="63"/>
      <c r="Q43" s="79" t="s">
        <v>959</v>
      </c>
      <c r="R43" s="63"/>
      <c r="S43" s="79" t="s">
        <v>960</v>
      </c>
      <c r="T43" s="63"/>
      <c r="U43" s="80" t="s">
        <v>961</v>
      </c>
      <c r="V43" s="81"/>
    </row>
    <row r="44" spans="1:22" ht="12.75">
      <c r="A44" s="82" t="s">
        <v>56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83" t="s">
        <v>962</v>
      </c>
      <c r="N44" s="63"/>
      <c r="O44" s="83" t="s">
        <v>1</v>
      </c>
      <c r="P44" s="63"/>
      <c r="Q44" s="83" t="s">
        <v>963</v>
      </c>
      <c r="R44" s="63"/>
      <c r="S44" s="83" t="s">
        <v>964</v>
      </c>
      <c r="T44" s="63"/>
      <c r="U44" s="84" t="s">
        <v>25</v>
      </c>
      <c r="V44" s="81"/>
    </row>
    <row r="45" spans="1:22" ht="12.75">
      <c r="A45" s="82" t="s">
        <v>57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83" t="s">
        <v>965</v>
      </c>
      <c r="N45" s="63"/>
      <c r="O45" s="83" t="s">
        <v>1</v>
      </c>
      <c r="P45" s="63"/>
      <c r="Q45" s="83" t="s">
        <v>1</v>
      </c>
      <c r="R45" s="63"/>
      <c r="S45" s="83" t="s">
        <v>25</v>
      </c>
      <c r="T45" s="63"/>
      <c r="U45" s="84" t="s">
        <v>25</v>
      </c>
      <c r="V45" s="81"/>
    </row>
    <row r="46" spans="1:22" ht="12.75">
      <c r="A46" s="82" t="s">
        <v>58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83" t="s">
        <v>59</v>
      </c>
      <c r="N46" s="63"/>
      <c r="O46" s="83" t="s">
        <v>1</v>
      </c>
      <c r="P46" s="63"/>
      <c r="Q46" s="83" t="s">
        <v>966</v>
      </c>
      <c r="R46" s="63"/>
      <c r="S46" s="83" t="s">
        <v>967</v>
      </c>
      <c r="T46" s="63"/>
      <c r="U46" s="84" t="s">
        <v>25</v>
      </c>
      <c r="V46" s="81"/>
    </row>
    <row r="47" spans="1:22" ht="12.75">
      <c r="A47" s="77" t="s">
        <v>60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9" t="s">
        <v>968</v>
      </c>
      <c r="N47" s="63"/>
      <c r="O47" s="79" t="s">
        <v>969</v>
      </c>
      <c r="P47" s="63"/>
      <c r="Q47" s="79" t="s">
        <v>970</v>
      </c>
      <c r="R47" s="63"/>
      <c r="S47" s="79" t="s">
        <v>971</v>
      </c>
      <c r="T47" s="63"/>
      <c r="U47" s="80" t="s">
        <v>972</v>
      </c>
      <c r="V47" s="81"/>
    </row>
    <row r="48" spans="1:22" ht="12.75">
      <c r="A48" s="82" t="s">
        <v>61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83" t="s">
        <v>973</v>
      </c>
      <c r="N48" s="63"/>
      <c r="O48" s="83" t="s">
        <v>1</v>
      </c>
      <c r="P48" s="63"/>
      <c r="Q48" s="83" t="s">
        <v>974</v>
      </c>
      <c r="R48" s="63"/>
      <c r="S48" s="83" t="s">
        <v>975</v>
      </c>
      <c r="T48" s="63"/>
      <c r="U48" s="84" t="s">
        <v>25</v>
      </c>
      <c r="V48" s="81"/>
    </row>
    <row r="49" spans="1:22" ht="12.75">
      <c r="A49" s="82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83" t="s">
        <v>976</v>
      </c>
      <c r="N49" s="63"/>
      <c r="O49" s="83" t="s">
        <v>1</v>
      </c>
      <c r="P49" s="63"/>
      <c r="Q49" s="83" t="s">
        <v>977</v>
      </c>
      <c r="R49" s="63"/>
      <c r="S49" s="83" t="s">
        <v>978</v>
      </c>
      <c r="T49" s="63"/>
      <c r="U49" s="84" t="s">
        <v>25</v>
      </c>
      <c r="V49" s="81"/>
    </row>
    <row r="50" spans="1:22" ht="12.75">
      <c r="A50" s="82" t="s">
        <v>63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83" t="s">
        <v>979</v>
      </c>
      <c r="N50" s="63"/>
      <c r="O50" s="83" t="s">
        <v>1</v>
      </c>
      <c r="P50" s="63"/>
      <c r="Q50" s="83" t="s">
        <v>980</v>
      </c>
      <c r="R50" s="63"/>
      <c r="S50" s="83" t="s">
        <v>981</v>
      </c>
      <c r="T50" s="63"/>
      <c r="U50" s="84" t="s">
        <v>25</v>
      </c>
      <c r="V50" s="81"/>
    </row>
    <row r="51" spans="1:22" ht="24.75" customHeight="1">
      <c r="A51" s="77" t="s">
        <v>64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 t="s">
        <v>982</v>
      </c>
      <c r="N51" s="63"/>
      <c r="O51" s="79" t="s">
        <v>983</v>
      </c>
      <c r="P51" s="63"/>
      <c r="Q51" s="79" t="s">
        <v>984</v>
      </c>
      <c r="R51" s="63"/>
      <c r="S51" s="79" t="s">
        <v>985</v>
      </c>
      <c r="T51" s="63"/>
      <c r="U51" s="80" t="s">
        <v>986</v>
      </c>
      <c r="V51" s="81"/>
    </row>
    <row r="52" spans="1:22" ht="12.75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 t="s">
        <v>987</v>
      </c>
      <c r="N52" s="63"/>
      <c r="O52" s="79" t="s">
        <v>988</v>
      </c>
      <c r="P52" s="63"/>
      <c r="Q52" s="79" t="s">
        <v>989</v>
      </c>
      <c r="R52" s="63"/>
      <c r="S52" s="79" t="s">
        <v>990</v>
      </c>
      <c r="T52" s="63"/>
      <c r="U52" s="80" t="s">
        <v>991</v>
      </c>
      <c r="V52" s="81"/>
    </row>
    <row r="53" spans="1:22" ht="12.75">
      <c r="A53" s="82" t="s">
        <v>66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83" t="s">
        <v>992</v>
      </c>
      <c r="N53" s="63"/>
      <c r="O53" s="83" t="s">
        <v>1</v>
      </c>
      <c r="P53" s="63"/>
      <c r="Q53" s="83" t="s">
        <v>993</v>
      </c>
      <c r="R53" s="63"/>
      <c r="S53" s="83" t="s">
        <v>994</v>
      </c>
      <c r="T53" s="63"/>
      <c r="U53" s="84" t="s">
        <v>25</v>
      </c>
      <c r="V53" s="81"/>
    </row>
    <row r="54" spans="1:22" ht="12.75">
      <c r="A54" s="82" t="s">
        <v>67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83" t="s">
        <v>995</v>
      </c>
      <c r="N54" s="63"/>
      <c r="O54" s="83" t="s">
        <v>1</v>
      </c>
      <c r="P54" s="63"/>
      <c r="Q54" s="83" t="s">
        <v>996</v>
      </c>
      <c r="R54" s="63"/>
      <c r="S54" s="83" t="s">
        <v>997</v>
      </c>
      <c r="T54" s="63"/>
      <c r="U54" s="84" t="s">
        <v>25</v>
      </c>
      <c r="V54" s="81"/>
    </row>
    <row r="55" spans="1:22" ht="12.75">
      <c r="A55" s="77" t="s">
        <v>68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 t="s">
        <v>998</v>
      </c>
      <c r="N55" s="63"/>
      <c r="O55" s="79" t="s">
        <v>999</v>
      </c>
      <c r="P55" s="63"/>
      <c r="Q55" s="79" t="s">
        <v>1000</v>
      </c>
      <c r="R55" s="63"/>
      <c r="S55" s="79" t="s">
        <v>1001</v>
      </c>
      <c r="T55" s="63"/>
      <c r="U55" s="80" t="s">
        <v>1002</v>
      </c>
      <c r="V55" s="81"/>
    </row>
    <row r="56" spans="1:22" ht="12.75">
      <c r="A56" s="82" t="s">
        <v>69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83" t="s">
        <v>1003</v>
      </c>
      <c r="N56" s="63"/>
      <c r="O56" s="83" t="s">
        <v>1</v>
      </c>
      <c r="P56" s="63"/>
      <c r="Q56" s="83" t="s">
        <v>1004</v>
      </c>
      <c r="R56" s="63"/>
      <c r="S56" s="83" t="s">
        <v>1005</v>
      </c>
      <c r="T56" s="63"/>
      <c r="U56" s="84" t="s">
        <v>25</v>
      </c>
      <c r="V56" s="81"/>
    </row>
    <row r="57" spans="1:22" ht="12.75">
      <c r="A57" s="82" t="s">
        <v>70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83" t="s">
        <v>1006</v>
      </c>
      <c r="N57" s="63"/>
      <c r="O57" s="83" t="s">
        <v>1</v>
      </c>
      <c r="P57" s="63"/>
      <c r="Q57" s="83" t="s">
        <v>1007</v>
      </c>
      <c r="R57" s="63"/>
      <c r="S57" s="83" t="s">
        <v>1008</v>
      </c>
      <c r="T57" s="63"/>
      <c r="U57" s="84" t="s">
        <v>25</v>
      </c>
      <c r="V57" s="81"/>
    </row>
    <row r="58" spans="1:22" ht="12.75">
      <c r="A58" s="77" t="s">
        <v>71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 t="s">
        <v>1009</v>
      </c>
      <c r="N58" s="63"/>
      <c r="O58" s="79" t="s">
        <v>1010</v>
      </c>
      <c r="P58" s="63"/>
      <c r="Q58" s="79" t="s">
        <v>1011</v>
      </c>
      <c r="R58" s="63"/>
      <c r="S58" s="79" t="s">
        <v>1012</v>
      </c>
      <c r="T58" s="63"/>
      <c r="U58" s="80" t="s">
        <v>1013</v>
      </c>
      <c r="V58" s="81"/>
    </row>
    <row r="59" spans="1:22" ht="12.75">
      <c r="A59" s="82" t="s">
        <v>72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83" t="s">
        <v>1014</v>
      </c>
      <c r="N59" s="63"/>
      <c r="O59" s="83" t="s">
        <v>1</v>
      </c>
      <c r="P59" s="63"/>
      <c r="Q59" s="83" t="s">
        <v>1015</v>
      </c>
      <c r="R59" s="63"/>
      <c r="S59" s="83" t="s">
        <v>1016</v>
      </c>
      <c r="T59" s="63"/>
      <c r="U59" s="84" t="s">
        <v>25</v>
      </c>
      <c r="V59" s="81"/>
    </row>
    <row r="60" spans="1:22" ht="12.75">
      <c r="A60" s="82" t="s">
        <v>73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83" t="s">
        <v>1017</v>
      </c>
      <c r="N60" s="63"/>
      <c r="O60" s="83" t="s">
        <v>1</v>
      </c>
      <c r="P60" s="63"/>
      <c r="Q60" s="83" t="s">
        <v>1018</v>
      </c>
      <c r="R60" s="63"/>
      <c r="S60" s="83" t="s">
        <v>1019</v>
      </c>
      <c r="T60" s="63"/>
      <c r="U60" s="84" t="s">
        <v>25</v>
      </c>
      <c r="V60" s="81"/>
    </row>
    <row r="61" spans="1:22" ht="24.75" customHeight="1">
      <c r="A61" s="77" t="s">
        <v>1020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 t="s">
        <v>1021</v>
      </c>
      <c r="N61" s="63"/>
      <c r="O61" s="79" t="s">
        <v>1022</v>
      </c>
      <c r="P61" s="63"/>
      <c r="Q61" s="79" t="s">
        <v>1023</v>
      </c>
      <c r="R61" s="63"/>
      <c r="S61" s="79" t="s">
        <v>1024</v>
      </c>
      <c r="T61" s="63"/>
      <c r="U61" s="80" t="s">
        <v>1025</v>
      </c>
      <c r="V61" s="81"/>
    </row>
    <row r="62" spans="1:22" ht="12.75">
      <c r="A62" s="77" t="s">
        <v>74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9" t="s">
        <v>1026</v>
      </c>
      <c r="N62" s="63"/>
      <c r="O62" s="79" t="s">
        <v>1027</v>
      </c>
      <c r="P62" s="63"/>
      <c r="Q62" s="79" t="s">
        <v>1028</v>
      </c>
      <c r="R62" s="63"/>
      <c r="S62" s="79" t="s">
        <v>1029</v>
      </c>
      <c r="T62" s="63"/>
      <c r="U62" s="80" t="s">
        <v>1030</v>
      </c>
      <c r="V62" s="81"/>
    </row>
    <row r="63" spans="1:22" ht="12.75">
      <c r="A63" s="82" t="s">
        <v>75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83" t="s">
        <v>1</v>
      </c>
      <c r="N63" s="63"/>
      <c r="O63" s="83" t="s">
        <v>1</v>
      </c>
      <c r="P63" s="63"/>
      <c r="Q63" s="83" t="s">
        <v>1031</v>
      </c>
      <c r="R63" s="63"/>
      <c r="S63" s="83" t="s">
        <v>25</v>
      </c>
      <c r="T63" s="63"/>
      <c r="U63" s="84" t="s">
        <v>25</v>
      </c>
      <c r="V63" s="81"/>
    </row>
    <row r="64" spans="1:22" ht="12.75">
      <c r="A64" s="82" t="s">
        <v>76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83" t="s">
        <v>1026</v>
      </c>
      <c r="N64" s="63"/>
      <c r="O64" s="83" t="s">
        <v>1</v>
      </c>
      <c r="P64" s="63"/>
      <c r="Q64" s="83" t="s">
        <v>1032</v>
      </c>
      <c r="R64" s="63"/>
      <c r="S64" s="83" t="s">
        <v>1033</v>
      </c>
      <c r="T64" s="63"/>
      <c r="U64" s="84" t="s">
        <v>25</v>
      </c>
      <c r="V64" s="81"/>
    </row>
    <row r="65" spans="1:22" ht="12.75">
      <c r="A65" s="77" t="s">
        <v>77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9" t="s">
        <v>1034</v>
      </c>
      <c r="N65" s="63"/>
      <c r="O65" s="79" t="s">
        <v>1035</v>
      </c>
      <c r="P65" s="63"/>
      <c r="Q65" s="79" t="s">
        <v>1036</v>
      </c>
      <c r="R65" s="63"/>
      <c r="S65" s="79" t="s">
        <v>1037</v>
      </c>
      <c r="T65" s="63"/>
      <c r="U65" s="80" t="s">
        <v>1038</v>
      </c>
      <c r="V65" s="81"/>
    </row>
    <row r="66" spans="1:22" ht="12.75">
      <c r="A66" s="82" t="s">
        <v>78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83" t="s">
        <v>1034</v>
      </c>
      <c r="N66" s="63"/>
      <c r="O66" s="83" t="s">
        <v>1</v>
      </c>
      <c r="P66" s="63"/>
      <c r="Q66" s="83" t="s">
        <v>1039</v>
      </c>
      <c r="R66" s="63"/>
      <c r="S66" s="83" t="s">
        <v>1040</v>
      </c>
      <c r="T66" s="63"/>
      <c r="U66" s="84" t="s">
        <v>25</v>
      </c>
      <c r="V66" s="81"/>
    </row>
    <row r="67" spans="1:22" ht="12.75">
      <c r="A67" s="82" t="s">
        <v>79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83" t="s">
        <v>18</v>
      </c>
      <c r="N67" s="63"/>
      <c r="O67" s="83" t="s">
        <v>1</v>
      </c>
      <c r="P67" s="63"/>
      <c r="Q67" s="83" t="s">
        <v>1041</v>
      </c>
      <c r="R67" s="63"/>
      <c r="S67" s="83" t="s">
        <v>25</v>
      </c>
      <c r="T67" s="63"/>
      <c r="U67" s="84" t="s">
        <v>25</v>
      </c>
      <c r="V67" s="81"/>
    </row>
    <row r="68" spans="1:22" ht="12.75">
      <c r="A68" s="77" t="s">
        <v>80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9" t="s">
        <v>1042</v>
      </c>
      <c r="N68" s="63"/>
      <c r="O68" s="79" t="s">
        <v>1043</v>
      </c>
      <c r="P68" s="63"/>
      <c r="Q68" s="79" t="s">
        <v>1044</v>
      </c>
      <c r="R68" s="63"/>
      <c r="S68" s="79" t="s">
        <v>1045</v>
      </c>
      <c r="T68" s="63"/>
      <c r="U68" s="80" t="s">
        <v>1046</v>
      </c>
      <c r="V68" s="81"/>
    </row>
    <row r="69" spans="1:22" ht="12.75">
      <c r="A69" s="77" t="s">
        <v>82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9" t="s">
        <v>1042</v>
      </c>
      <c r="N69" s="63"/>
      <c r="O69" s="79" t="s">
        <v>1043</v>
      </c>
      <c r="P69" s="63"/>
      <c r="Q69" s="79" t="s">
        <v>1047</v>
      </c>
      <c r="R69" s="63"/>
      <c r="S69" s="79" t="s">
        <v>1048</v>
      </c>
      <c r="T69" s="63"/>
      <c r="U69" s="80" t="s">
        <v>1049</v>
      </c>
      <c r="V69" s="81"/>
    </row>
    <row r="70" spans="1:22" ht="12.75">
      <c r="A70" s="82" t="s">
        <v>83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83" t="s">
        <v>1050</v>
      </c>
      <c r="N70" s="63"/>
      <c r="O70" s="83" t="s">
        <v>1</v>
      </c>
      <c r="P70" s="63"/>
      <c r="Q70" s="83" t="s">
        <v>1051</v>
      </c>
      <c r="R70" s="63"/>
      <c r="S70" s="83" t="s">
        <v>1052</v>
      </c>
      <c r="T70" s="63"/>
      <c r="U70" s="84" t="s">
        <v>25</v>
      </c>
      <c r="V70" s="81"/>
    </row>
    <row r="71" spans="1:22" ht="12.75">
      <c r="A71" s="82" t="s">
        <v>84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83" t="s">
        <v>1053</v>
      </c>
      <c r="N71" s="63"/>
      <c r="O71" s="83" t="s">
        <v>1</v>
      </c>
      <c r="P71" s="63"/>
      <c r="Q71" s="83" t="s">
        <v>1054</v>
      </c>
      <c r="R71" s="63"/>
      <c r="S71" s="83" t="s">
        <v>1055</v>
      </c>
      <c r="T71" s="63"/>
      <c r="U71" s="84" t="s">
        <v>25</v>
      </c>
      <c r="V71" s="81"/>
    </row>
    <row r="72" spans="1:22" ht="12.75">
      <c r="A72" s="77" t="s">
        <v>1056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9" t="s">
        <v>1</v>
      </c>
      <c r="N72" s="63"/>
      <c r="O72" s="79" t="s">
        <v>18</v>
      </c>
      <c r="P72" s="63"/>
      <c r="Q72" s="79" t="s">
        <v>1057</v>
      </c>
      <c r="R72" s="63"/>
      <c r="S72" s="79" t="s">
        <v>25</v>
      </c>
      <c r="T72" s="63"/>
      <c r="U72" s="80" t="s">
        <v>25</v>
      </c>
      <c r="V72" s="81"/>
    </row>
    <row r="73" spans="1:22" ht="12.75">
      <c r="A73" s="82" t="s">
        <v>1058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83" t="s">
        <v>1</v>
      </c>
      <c r="N73" s="63"/>
      <c r="O73" s="83" t="s">
        <v>1</v>
      </c>
      <c r="P73" s="63"/>
      <c r="Q73" s="83" t="s">
        <v>1057</v>
      </c>
      <c r="R73" s="63"/>
      <c r="S73" s="83" t="s">
        <v>25</v>
      </c>
      <c r="T73" s="63"/>
      <c r="U73" s="84" t="s">
        <v>25</v>
      </c>
      <c r="V73" s="81"/>
    </row>
    <row r="74" spans="1:22" ht="12.75">
      <c r="A74" s="72" t="s">
        <v>14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74" t="s">
        <v>833</v>
      </c>
      <c r="N74" s="86"/>
      <c r="O74" s="74" t="s">
        <v>834</v>
      </c>
      <c r="P74" s="86"/>
      <c r="Q74" s="74" t="s">
        <v>835</v>
      </c>
      <c r="R74" s="86"/>
      <c r="S74" s="74" t="s">
        <v>1059</v>
      </c>
      <c r="T74" s="86"/>
      <c r="U74" s="75" t="s">
        <v>1060</v>
      </c>
      <c r="V74" s="87"/>
    </row>
    <row r="75" spans="1:22" ht="12.75">
      <c r="A75" s="77" t="s">
        <v>85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9" t="s">
        <v>1061</v>
      </c>
      <c r="N75" s="63"/>
      <c r="O75" s="79" t="s">
        <v>1062</v>
      </c>
      <c r="P75" s="63"/>
      <c r="Q75" s="79" t="s">
        <v>1063</v>
      </c>
      <c r="R75" s="63"/>
      <c r="S75" s="79" t="s">
        <v>1064</v>
      </c>
      <c r="T75" s="63"/>
      <c r="U75" s="80" t="s">
        <v>1065</v>
      </c>
      <c r="V75" s="81"/>
    </row>
    <row r="76" spans="1:22" ht="12.75">
      <c r="A76" s="77" t="s">
        <v>86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9" t="s">
        <v>1061</v>
      </c>
      <c r="N76" s="63"/>
      <c r="O76" s="79" t="s">
        <v>1062</v>
      </c>
      <c r="P76" s="63"/>
      <c r="Q76" s="79" t="s">
        <v>1063</v>
      </c>
      <c r="R76" s="63"/>
      <c r="S76" s="79" t="s">
        <v>1064</v>
      </c>
      <c r="T76" s="63"/>
      <c r="U76" s="80" t="s">
        <v>1065</v>
      </c>
      <c r="V76" s="81"/>
    </row>
    <row r="77" spans="1:22" ht="12.75">
      <c r="A77" s="82" t="s">
        <v>87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83" t="s">
        <v>1061</v>
      </c>
      <c r="N77" s="63"/>
      <c r="O77" s="83" t="s">
        <v>1</v>
      </c>
      <c r="P77" s="63"/>
      <c r="Q77" s="83" t="s">
        <v>1063</v>
      </c>
      <c r="R77" s="63"/>
      <c r="S77" s="83" t="s">
        <v>1064</v>
      </c>
      <c r="T77" s="63"/>
      <c r="U77" s="84" t="s">
        <v>25</v>
      </c>
      <c r="V77" s="81"/>
    </row>
    <row r="78" spans="1:22" ht="12.75">
      <c r="A78" s="77" t="s">
        <v>88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9" t="s">
        <v>1066</v>
      </c>
      <c r="N78" s="63"/>
      <c r="O78" s="79" t="s">
        <v>1067</v>
      </c>
      <c r="P78" s="63"/>
      <c r="Q78" s="79" t="s">
        <v>1068</v>
      </c>
      <c r="R78" s="63"/>
      <c r="S78" s="79" t="s">
        <v>1069</v>
      </c>
      <c r="T78" s="63"/>
      <c r="U78" s="80" t="s">
        <v>1070</v>
      </c>
      <c r="V78" s="81"/>
    </row>
    <row r="79" spans="1:22" ht="12.75">
      <c r="A79" s="77" t="s">
        <v>89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9" t="s">
        <v>1066</v>
      </c>
      <c r="N79" s="63"/>
      <c r="O79" s="79" t="s">
        <v>1067</v>
      </c>
      <c r="P79" s="63"/>
      <c r="Q79" s="79" t="s">
        <v>1068</v>
      </c>
      <c r="R79" s="63"/>
      <c r="S79" s="79" t="s">
        <v>1069</v>
      </c>
      <c r="T79" s="63"/>
      <c r="U79" s="80" t="s">
        <v>1070</v>
      </c>
      <c r="V79" s="81"/>
    </row>
    <row r="80" spans="1:22" ht="12.75">
      <c r="A80" s="82" t="s">
        <v>90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83" t="s">
        <v>1071</v>
      </c>
      <c r="N80" s="63"/>
      <c r="O80" s="83" t="s">
        <v>1</v>
      </c>
      <c r="P80" s="63"/>
      <c r="Q80" s="83" t="s">
        <v>1072</v>
      </c>
      <c r="R80" s="63"/>
      <c r="S80" s="83" t="s">
        <v>1073</v>
      </c>
      <c r="T80" s="63"/>
      <c r="U80" s="84" t="s">
        <v>25</v>
      </c>
      <c r="V80" s="81"/>
    </row>
    <row r="81" spans="1:22" ht="12.75">
      <c r="A81" s="82" t="s">
        <v>91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83" t="s">
        <v>1074</v>
      </c>
      <c r="N81" s="63"/>
      <c r="O81" s="83" t="s">
        <v>1</v>
      </c>
      <c r="P81" s="63"/>
      <c r="Q81" s="83" t="s">
        <v>1075</v>
      </c>
      <c r="R81" s="63"/>
      <c r="S81" s="83" t="s">
        <v>1076</v>
      </c>
      <c r="T81" s="63"/>
      <c r="U81" s="84" t="s">
        <v>25</v>
      </c>
      <c r="V81" s="81"/>
    </row>
    <row r="82" spans="1:22" ht="12.75">
      <c r="A82" s="72" t="s">
        <v>15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8">
        <v>124505071.65</v>
      </c>
      <c r="N82" s="89"/>
      <c r="O82" s="74" t="s">
        <v>837</v>
      </c>
      <c r="P82" s="86"/>
      <c r="Q82" s="74" t="s">
        <v>838</v>
      </c>
      <c r="R82" s="86"/>
      <c r="S82" s="75">
        <f>Q82/M82</f>
        <v>0.9886018974071246</v>
      </c>
      <c r="T82" s="87"/>
      <c r="U82" s="75" t="s">
        <v>1077</v>
      </c>
      <c r="V82" s="87"/>
    </row>
    <row r="83" spans="1:22" ht="12.75">
      <c r="A83" s="77" t="s">
        <v>93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90" t="s">
        <v>1078</v>
      </c>
      <c r="N83" s="91"/>
      <c r="O83" s="79" t="s">
        <v>1079</v>
      </c>
      <c r="P83" s="63"/>
      <c r="Q83" s="79" t="s">
        <v>1080</v>
      </c>
      <c r="R83" s="63"/>
      <c r="S83" s="80" t="s">
        <v>1081</v>
      </c>
      <c r="T83" s="80"/>
      <c r="U83" s="80" t="s">
        <v>1082</v>
      </c>
      <c r="V83" s="81"/>
    </row>
    <row r="84" spans="1:22" ht="12.75">
      <c r="A84" s="77" t="s">
        <v>94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90" t="s">
        <v>1083</v>
      </c>
      <c r="N84" s="91"/>
      <c r="O84" s="79" t="s">
        <v>1084</v>
      </c>
      <c r="P84" s="63"/>
      <c r="Q84" s="79" t="s">
        <v>1085</v>
      </c>
      <c r="R84" s="63"/>
      <c r="S84" s="80" t="s">
        <v>1086</v>
      </c>
      <c r="T84" s="80"/>
      <c r="U84" s="80" t="s">
        <v>1087</v>
      </c>
      <c r="V84" s="81"/>
    </row>
    <row r="85" spans="1:22" ht="12.75">
      <c r="A85" s="82" t="s">
        <v>95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92" t="s">
        <v>1088</v>
      </c>
      <c r="N85" s="91"/>
      <c r="O85" s="83" t="s">
        <v>1</v>
      </c>
      <c r="P85" s="63"/>
      <c r="Q85" s="83" t="s">
        <v>1089</v>
      </c>
      <c r="R85" s="63"/>
      <c r="S85" s="84" t="s">
        <v>1090</v>
      </c>
      <c r="T85" s="84"/>
      <c r="U85" s="84" t="s">
        <v>25</v>
      </c>
      <c r="V85" s="81"/>
    </row>
    <row r="86" spans="1:22" ht="12.75">
      <c r="A86" s="82" t="s">
        <v>96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92" t="s">
        <v>1091</v>
      </c>
      <c r="N86" s="91"/>
      <c r="O86" s="83" t="s">
        <v>1</v>
      </c>
      <c r="P86" s="63"/>
      <c r="Q86" s="83" t="s">
        <v>1092</v>
      </c>
      <c r="R86" s="63"/>
      <c r="S86" s="84" t="s">
        <v>1093</v>
      </c>
      <c r="T86" s="84"/>
      <c r="U86" s="84" t="s">
        <v>25</v>
      </c>
      <c r="V86" s="81"/>
    </row>
    <row r="87" spans="1:22" ht="12.75">
      <c r="A87" s="77" t="s">
        <v>97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90" t="s">
        <v>1094</v>
      </c>
      <c r="N87" s="91"/>
      <c r="O87" s="79" t="s">
        <v>1095</v>
      </c>
      <c r="P87" s="63"/>
      <c r="Q87" s="79" t="s">
        <v>1096</v>
      </c>
      <c r="R87" s="63"/>
      <c r="S87" s="80" t="s">
        <v>1097</v>
      </c>
      <c r="T87" s="80"/>
      <c r="U87" s="80" t="s">
        <v>1098</v>
      </c>
      <c r="V87" s="81"/>
    </row>
    <row r="88" spans="1:22" ht="12.75">
      <c r="A88" s="82" t="s">
        <v>98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92" t="s">
        <v>1094</v>
      </c>
      <c r="N88" s="91"/>
      <c r="O88" s="83" t="s">
        <v>1</v>
      </c>
      <c r="P88" s="63"/>
      <c r="Q88" s="83" t="s">
        <v>1096</v>
      </c>
      <c r="R88" s="63"/>
      <c r="S88" s="84" t="s">
        <v>1097</v>
      </c>
      <c r="T88" s="84"/>
      <c r="U88" s="84" t="s">
        <v>25</v>
      </c>
      <c r="V88" s="81"/>
    </row>
    <row r="89" spans="1:22" ht="12.75">
      <c r="A89" s="77" t="s">
        <v>99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90" t="s">
        <v>1099</v>
      </c>
      <c r="N89" s="91"/>
      <c r="O89" s="79" t="s">
        <v>1100</v>
      </c>
      <c r="P89" s="63"/>
      <c r="Q89" s="79" t="s">
        <v>1101</v>
      </c>
      <c r="R89" s="63"/>
      <c r="S89" s="80" t="s">
        <v>1102</v>
      </c>
      <c r="T89" s="80"/>
      <c r="U89" s="80" t="s">
        <v>1103</v>
      </c>
      <c r="V89" s="81"/>
    </row>
    <row r="90" spans="1:22" ht="12.75">
      <c r="A90" s="82" t="s">
        <v>100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92" t="s">
        <v>1104</v>
      </c>
      <c r="N90" s="91"/>
      <c r="O90" s="83" t="s">
        <v>1</v>
      </c>
      <c r="P90" s="63"/>
      <c r="Q90" s="83" t="s">
        <v>1105</v>
      </c>
      <c r="R90" s="63"/>
      <c r="S90" s="84" t="s">
        <v>81</v>
      </c>
      <c r="T90" s="84"/>
      <c r="U90" s="84" t="s">
        <v>25</v>
      </c>
      <c r="V90" s="81"/>
    </row>
    <row r="91" spans="1:22" ht="12.75">
      <c r="A91" s="82" t="s">
        <v>101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92" t="s">
        <v>1106</v>
      </c>
      <c r="N91" s="91"/>
      <c r="O91" s="83" t="s">
        <v>1</v>
      </c>
      <c r="P91" s="63"/>
      <c r="Q91" s="83" t="s">
        <v>1107</v>
      </c>
      <c r="R91" s="63"/>
      <c r="S91" s="84" t="s">
        <v>1108</v>
      </c>
      <c r="T91" s="84"/>
      <c r="U91" s="84" t="s">
        <v>25</v>
      </c>
      <c r="V91" s="81"/>
    </row>
    <row r="92" spans="1:22" ht="12.75">
      <c r="A92" s="82" t="s">
        <v>103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92" t="s">
        <v>1109</v>
      </c>
      <c r="N92" s="91"/>
      <c r="O92" s="83" t="s">
        <v>1</v>
      </c>
      <c r="P92" s="63"/>
      <c r="Q92" s="83" t="s">
        <v>1110</v>
      </c>
      <c r="R92" s="63"/>
      <c r="S92" s="84" t="s">
        <v>1111</v>
      </c>
      <c r="T92" s="84"/>
      <c r="U92" s="84" t="s">
        <v>25</v>
      </c>
      <c r="V92" s="81"/>
    </row>
    <row r="93" spans="1:22" ht="12.75">
      <c r="A93" s="77" t="s">
        <v>104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90">
        <v>47212240.66</v>
      </c>
      <c r="N93" s="91"/>
      <c r="O93" s="79" t="s">
        <v>1112</v>
      </c>
      <c r="P93" s="63"/>
      <c r="Q93" s="79" t="s">
        <v>1113</v>
      </c>
      <c r="R93" s="63"/>
      <c r="S93" s="80">
        <f>Q93/M93</f>
        <v>1.0324176118016086</v>
      </c>
      <c r="T93" s="80"/>
      <c r="U93" s="80" t="s">
        <v>1114</v>
      </c>
      <c r="V93" s="81"/>
    </row>
    <row r="94" spans="1:22" ht="12.75">
      <c r="A94" s="77" t="s">
        <v>105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90" t="s">
        <v>1115</v>
      </c>
      <c r="N94" s="91"/>
      <c r="O94" s="79" t="s">
        <v>1116</v>
      </c>
      <c r="P94" s="63"/>
      <c r="Q94" s="79" t="s">
        <v>1117</v>
      </c>
      <c r="R94" s="63"/>
      <c r="S94" s="80" t="s">
        <v>122</v>
      </c>
      <c r="T94" s="81"/>
      <c r="U94" s="80" t="s">
        <v>1118</v>
      </c>
      <c r="V94" s="81"/>
    </row>
    <row r="95" spans="1:22" ht="12.75">
      <c r="A95" s="82" t="s">
        <v>106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92" t="s">
        <v>1119</v>
      </c>
      <c r="N95" s="91"/>
      <c r="O95" s="83" t="s">
        <v>1</v>
      </c>
      <c r="P95" s="63"/>
      <c r="Q95" s="83" t="s">
        <v>1120</v>
      </c>
      <c r="R95" s="63"/>
      <c r="S95" s="84" t="s">
        <v>1121</v>
      </c>
      <c r="T95" s="81"/>
      <c r="U95" s="84" t="s">
        <v>25</v>
      </c>
      <c r="V95" s="81"/>
    </row>
    <row r="96" spans="1:22" ht="12.75">
      <c r="A96" s="82" t="s">
        <v>107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92" t="s">
        <v>1122</v>
      </c>
      <c r="N96" s="91"/>
      <c r="O96" s="83" t="s">
        <v>1</v>
      </c>
      <c r="P96" s="63"/>
      <c r="Q96" s="83" t="s">
        <v>1123</v>
      </c>
      <c r="R96" s="63"/>
      <c r="S96" s="84" t="s">
        <v>1124</v>
      </c>
      <c r="T96" s="81"/>
      <c r="U96" s="84" t="s">
        <v>25</v>
      </c>
      <c r="V96" s="81"/>
    </row>
    <row r="97" spans="1:22" ht="12.75">
      <c r="A97" s="82" t="s">
        <v>108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92" t="s">
        <v>1125</v>
      </c>
      <c r="N97" s="91"/>
      <c r="O97" s="83" t="s">
        <v>1</v>
      </c>
      <c r="P97" s="63"/>
      <c r="Q97" s="83" t="s">
        <v>1126</v>
      </c>
      <c r="R97" s="63"/>
      <c r="S97" s="84" t="s">
        <v>1127</v>
      </c>
      <c r="T97" s="81"/>
      <c r="U97" s="84" t="s">
        <v>25</v>
      </c>
      <c r="V97" s="81"/>
    </row>
    <row r="98" spans="1:22" ht="12.75">
      <c r="A98" s="82" t="s">
        <v>109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92" t="s">
        <v>1128</v>
      </c>
      <c r="N98" s="91"/>
      <c r="O98" s="83" t="s">
        <v>1</v>
      </c>
      <c r="P98" s="63"/>
      <c r="Q98" s="83" t="s">
        <v>1129</v>
      </c>
      <c r="R98" s="63"/>
      <c r="S98" s="84" t="s">
        <v>1130</v>
      </c>
      <c r="T98" s="81"/>
      <c r="U98" s="84" t="s">
        <v>25</v>
      </c>
      <c r="V98" s="81"/>
    </row>
    <row r="99" spans="1:22" ht="12.75">
      <c r="A99" s="77" t="s">
        <v>110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90" t="s">
        <v>1131</v>
      </c>
      <c r="N99" s="91"/>
      <c r="O99" s="79" t="s">
        <v>1132</v>
      </c>
      <c r="P99" s="63"/>
      <c r="Q99" s="79" t="s">
        <v>1133</v>
      </c>
      <c r="R99" s="63"/>
      <c r="S99" s="80" t="s">
        <v>1134</v>
      </c>
      <c r="T99" s="81"/>
      <c r="U99" s="80" t="s">
        <v>1135</v>
      </c>
      <c r="V99" s="81"/>
    </row>
    <row r="100" spans="1:22" ht="12.75">
      <c r="A100" s="82" t="s">
        <v>111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92" t="s">
        <v>1136</v>
      </c>
      <c r="N100" s="91"/>
      <c r="O100" s="83" t="s">
        <v>1</v>
      </c>
      <c r="P100" s="63"/>
      <c r="Q100" s="83" t="s">
        <v>1137</v>
      </c>
      <c r="R100" s="63"/>
      <c r="S100" s="84" t="s">
        <v>1138</v>
      </c>
      <c r="T100" s="81"/>
      <c r="U100" s="84" t="s">
        <v>25</v>
      </c>
      <c r="V100" s="81"/>
    </row>
    <row r="101" spans="1:22" ht="12.75">
      <c r="A101" s="82" t="s">
        <v>112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92" t="s">
        <v>1139</v>
      </c>
      <c r="N101" s="91"/>
      <c r="O101" s="83" t="s">
        <v>1</v>
      </c>
      <c r="P101" s="63"/>
      <c r="Q101" s="83" t="s">
        <v>1140</v>
      </c>
      <c r="R101" s="63"/>
      <c r="S101" s="84" t="s">
        <v>1141</v>
      </c>
      <c r="T101" s="81"/>
      <c r="U101" s="84" t="s">
        <v>25</v>
      </c>
      <c r="V101" s="81"/>
    </row>
    <row r="102" spans="1:22" ht="12.75">
      <c r="A102" s="82" t="s">
        <v>113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92" t="s">
        <v>1142</v>
      </c>
      <c r="N102" s="91"/>
      <c r="O102" s="83" t="s">
        <v>1</v>
      </c>
      <c r="P102" s="63"/>
      <c r="Q102" s="83" t="s">
        <v>1143</v>
      </c>
      <c r="R102" s="63"/>
      <c r="S102" s="84" t="s">
        <v>1144</v>
      </c>
      <c r="T102" s="81"/>
      <c r="U102" s="84" t="s">
        <v>25</v>
      </c>
      <c r="V102" s="81"/>
    </row>
    <row r="103" spans="1:22" ht="12.75">
      <c r="A103" s="82" t="s">
        <v>114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92" t="s">
        <v>1145</v>
      </c>
      <c r="N103" s="91"/>
      <c r="O103" s="83" t="s">
        <v>1</v>
      </c>
      <c r="P103" s="63"/>
      <c r="Q103" s="83" t="s">
        <v>1146</v>
      </c>
      <c r="R103" s="63"/>
      <c r="S103" s="84" t="s">
        <v>1147</v>
      </c>
      <c r="T103" s="81"/>
      <c r="U103" s="84" t="s">
        <v>25</v>
      </c>
      <c r="V103" s="81"/>
    </row>
    <row r="104" spans="1:22" ht="12.75">
      <c r="A104" s="82" t="s">
        <v>115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92" t="s">
        <v>1148</v>
      </c>
      <c r="N104" s="91"/>
      <c r="O104" s="83" t="s">
        <v>1</v>
      </c>
      <c r="P104" s="63"/>
      <c r="Q104" s="83" t="s">
        <v>1149</v>
      </c>
      <c r="R104" s="63"/>
      <c r="S104" s="84" t="s">
        <v>1150</v>
      </c>
      <c r="T104" s="81"/>
      <c r="U104" s="84" t="s">
        <v>25</v>
      </c>
      <c r="V104" s="81"/>
    </row>
    <row r="105" spans="1:22" ht="12.75">
      <c r="A105" s="82" t="s">
        <v>116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92" t="s">
        <v>1151</v>
      </c>
      <c r="N105" s="91"/>
      <c r="O105" s="83" t="s">
        <v>1</v>
      </c>
      <c r="P105" s="63"/>
      <c r="Q105" s="83" t="s">
        <v>1152</v>
      </c>
      <c r="R105" s="63"/>
      <c r="S105" s="84" t="s">
        <v>1153</v>
      </c>
      <c r="T105" s="81"/>
      <c r="U105" s="84" t="s">
        <v>25</v>
      </c>
      <c r="V105" s="81"/>
    </row>
    <row r="106" spans="1:22" ht="12.75">
      <c r="A106" s="77" t="s">
        <v>117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90">
        <v>30973046.93</v>
      </c>
      <c r="N106" s="91"/>
      <c r="O106" s="79" t="s">
        <v>1154</v>
      </c>
      <c r="P106" s="63"/>
      <c r="Q106" s="79" t="s">
        <v>1155</v>
      </c>
      <c r="R106" s="63"/>
      <c r="S106" s="80">
        <f>Q106/M106</f>
        <v>1.0622596941901834</v>
      </c>
      <c r="T106" s="81"/>
      <c r="U106" s="80" t="s">
        <v>1156</v>
      </c>
      <c r="V106" s="81"/>
    </row>
    <row r="107" spans="1:22" ht="12.75">
      <c r="A107" s="82" t="s">
        <v>118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92" t="s">
        <v>1157</v>
      </c>
      <c r="N107" s="91"/>
      <c r="O107" s="83" t="s">
        <v>1</v>
      </c>
      <c r="P107" s="63"/>
      <c r="Q107" s="83" t="s">
        <v>1158</v>
      </c>
      <c r="R107" s="63"/>
      <c r="S107" s="84" t="s">
        <v>1159</v>
      </c>
      <c r="T107" s="81"/>
      <c r="U107" s="84" t="s">
        <v>25</v>
      </c>
      <c r="V107" s="81"/>
    </row>
    <row r="108" spans="1:22" ht="12.75">
      <c r="A108" s="82" t="s">
        <v>119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92">
        <v>4311310.34</v>
      </c>
      <c r="N108" s="91"/>
      <c r="O108" s="83" t="s">
        <v>1</v>
      </c>
      <c r="P108" s="63"/>
      <c r="Q108" s="83" t="s">
        <v>1160</v>
      </c>
      <c r="R108" s="63"/>
      <c r="S108" s="84">
        <f aca="true" t="shared" si="0" ref="S108:S115">Q108/M108</f>
        <v>1.1515254640657577</v>
      </c>
      <c r="T108" s="81"/>
      <c r="U108" s="84" t="s">
        <v>25</v>
      </c>
      <c r="V108" s="81"/>
    </row>
    <row r="109" spans="1:22" ht="12.75">
      <c r="A109" s="82" t="s">
        <v>120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92" t="s">
        <v>1161</v>
      </c>
      <c r="N109" s="91"/>
      <c r="O109" s="83" t="s">
        <v>1</v>
      </c>
      <c r="P109" s="63"/>
      <c r="Q109" s="83" t="s">
        <v>1162</v>
      </c>
      <c r="R109" s="63"/>
      <c r="S109" s="84">
        <f t="shared" si="0"/>
        <v>0.9965147646862852</v>
      </c>
      <c r="T109" s="81"/>
      <c r="U109" s="84" t="s">
        <v>25</v>
      </c>
      <c r="V109" s="81"/>
    </row>
    <row r="110" spans="1:22" ht="12.75">
      <c r="A110" s="82" t="s">
        <v>121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92">
        <v>19618818.12</v>
      </c>
      <c r="N110" s="91"/>
      <c r="O110" s="83" t="s">
        <v>1</v>
      </c>
      <c r="P110" s="63"/>
      <c r="Q110" s="83" t="s">
        <v>1163</v>
      </c>
      <c r="R110" s="63"/>
      <c r="S110" s="84">
        <f t="shared" si="0"/>
        <v>1.0184022435904003</v>
      </c>
      <c r="T110" s="81"/>
      <c r="U110" s="84" t="s">
        <v>25</v>
      </c>
      <c r="V110" s="81"/>
    </row>
    <row r="111" spans="1:22" ht="12.75">
      <c r="A111" s="82" t="s">
        <v>123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92" t="s">
        <v>1164</v>
      </c>
      <c r="N111" s="91"/>
      <c r="O111" s="83" t="s">
        <v>1</v>
      </c>
      <c r="P111" s="63"/>
      <c r="Q111" s="83" t="s">
        <v>1165</v>
      </c>
      <c r="R111" s="63"/>
      <c r="S111" s="84">
        <f t="shared" si="0"/>
        <v>0.9855709178123828</v>
      </c>
      <c r="T111" s="81"/>
      <c r="U111" s="84" t="s">
        <v>25</v>
      </c>
      <c r="V111" s="81"/>
    </row>
    <row r="112" spans="1:22" ht="12.75">
      <c r="A112" s="82" t="s">
        <v>124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92" t="s">
        <v>1166</v>
      </c>
      <c r="N112" s="91"/>
      <c r="O112" s="83" t="s">
        <v>1</v>
      </c>
      <c r="P112" s="63"/>
      <c r="Q112" s="83" t="s">
        <v>1167</v>
      </c>
      <c r="R112" s="63"/>
      <c r="S112" s="84">
        <f t="shared" si="0"/>
        <v>0.715221787023842</v>
      </c>
      <c r="T112" s="81"/>
      <c r="U112" s="84" t="s">
        <v>25</v>
      </c>
      <c r="V112" s="81"/>
    </row>
    <row r="113" spans="1:22" ht="12.75">
      <c r="A113" s="82" t="s">
        <v>125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92" t="s">
        <v>1168</v>
      </c>
      <c r="N113" s="91"/>
      <c r="O113" s="83" t="s">
        <v>1</v>
      </c>
      <c r="P113" s="63"/>
      <c r="Q113" s="83" t="s">
        <v>1169</v>
      </c>
      <c r="R113" s="63"/>
      <c r="S113" s="84">
        <f t="shared" si="0"/>
        <v>1.0704928002764948</v>
      </c>
      <c r="T113" s="81"/>
      <c r="U113" s="84" t="s">
        <v>25</v>
      </c>
      <c r="V113" s="81"/>
    </row>
    <row r="114" spans="1:22" ht="12.75">
      <c r="A114" s="82" t="s">
        <v>126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92" t="s">
        <v>1170</v>
      </c>
      <c r="N114" s="91"/>
      <c r="O114" s="83" t="s">
        <v>1</v>
      </c>
      <c r="P114" s="63"/>
      <c r="Q114" s="83" t="s">
        <v>1171</v>
      </c>
      <c r="R114" s="63"/>
      <c r="S114" s="84">
        <f t="shared" si="0"/>
        <v>0.9281096122758696</v>
      </c>
      <c r="T114" s="81"/>
      <c r="U114" s="84" t="s">
        <v>25</v>
      </c>
      <c r="V114" s="81"/>
    </row>
    <row r="115" spans="1:22" ht="12.75">
      <c r="A115" s="82" t="s">
        <v>127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92" t="s">
        <v>1172</v>
      </c>
      <c r="N115" s="91"/>
      <c r="O115" s="83" t="s">
        <v>1</v>
      </c>
      <c r="P115" s="63"/>
      <c r="Q115" s="83" t="s">
        <v>1173</v>
      </c>
      <c r="R115" s="63"/>
      <c r="S115" s="84">
        <f t="shared" si="0"/>
        <v>1.7358271388180035</v>
      </c>
      <c r="T115" s="81"/>
      <c r="U115" s="84" t="s">
        <v>25</v>
      </c>
      <c r="V115" s="81"/>
    </row>
    <row r="116" spans="1:22" ht="12.75">
      <c r="A116" s="77" t="s">
        <v>128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90" t="s">
        <v>1174</v>
      </c>
      <c r="N116" s="91"/>
      <c r="O116" s="79" t="s">
        <v>1175</v>
      </c>
      <c r="P116" s="63"/>
      <c r="Q116" s="79" t="s">
        <v>1176</v>
      </c>
      <c r="R116" s="63"/>
      <c r="S116" s="80" t="s">
        <v>1177</v>
      </c>
      <c r="T116" s="81"/>
      <c r="U116" s="80" t="s">
        <v>1178</v>
      </c>
      <c r="V116" s="81"/>
    </row>
    <row r="117" spans="1:22" ht="12.75">
      <c r="A117" s="82" t="s">
        <v>129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92" t="s">
        <v>1174</v>
      </c>
      <c r="N117" s="91"/>
      <c r="O117" s="83" t="s">
        <v>1</v>
      </c>
      <c r="P117" s="63"/>
      <c r="Q117" s="83" t="s">
        <v>1176</v>
      </c>
      <c r="R117" s="63"/>
      <c r="S117" s="84" t="s">
        <v>1177</v>
      </c>
      <c r="T117" s="81"/>
      <c r="U117" s="84" t="s">
        <v>25</v>
      </c>
      <c r="V117" s="81"/>
    </row>
    <row r="118" spans="1:22" ht="12.75">
      <c r="A118" s="77" t="s">
        <v>130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90">
        <v>6532456.31</v>
      </c>
      <c r="N118" s="91"/>
      <c r="O118" s="79" t="s">
        <v>1179</v>
      </c>
      <c r="P118" s="63"/>
      <c r="Q118" s="79" t="s">
        <v>1180</v>
      </c>
      <c r="R118" s="63"/>
      <c r="S118" s="80">
        <f>Q118/M118</f>
        <v>0.7077206690112559</v>
      </c>
      <c r="T118" s="81"/>
      <c r="U118" s="80" t="s">
        <v>1181</v>
      </c>
      <c r="V118" s="81"/>
    </row>
    <row r="119" spans="1:22" ht="12.75">
      <c r="A119" s="82" t="s">
        <v>131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92" t="s">
        <v>1182</v>
      </c>
      <c r="N119" s="91"/>
      <c r="O119" s="83" t="s">
        <v>1</v>
      </c>
      <c r="P119" s="63"/>
      <c r="Q119" s="83" t="s">
        <v>1183</v>
      </c>
      <c r="R119" s="63"/>
      <c r="S119" s="84" t="s">
        <v>1184</v>
      </c>
      <c r="T119" s="81"/>
      <c r="U119" s="84" t="s">
        <v>25</v>
      </c>
      <c r="V119" s="81"/>
    </row>
    <row r="120" spans="1:22" ht="12.75">
      <c r="A120" s="82" t="s">
        <v>132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92" t="s">
        <v>1185</v>
      </c>
      <c r="N120" s="91"/>
      <c r="O120" s="83" t="s">
        <v>1</v>
      </c>
      <c r="P120" s="63"/>
      <c r="Q120" s="83" t="s">
        <v>1186</v>
      </c>
      <c r="R120" s="63"/>
      <c r="S120" s="84" t="s">
        <v>1187</v>
      </c>
      <c r="T120" s="81"/>
      <c r="U120" s="84" t="s">
        <v>25</v>
      </c>
      <c r="V120" s="81"/>
    </row>
    <row r="121" spans="1:22" ht="12.75">
      <c r="A121" s="82" t="s">
        <v>133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92" t="s">
        <v>1188</v>
      </c>
      <c r="N121" s="91"/>
      <c r="O121" s="83" t="s">
        <v>1</v>
      </c>
      <c r="P121" s="63"/>
      <c r="Q121" s="83" t="s">
        <v>1189</v>
      </c>
      <c r="R121" s="63"/>
      <c r="S121" s="84" t="s">
        <v>1190</v>
      </c>
      <c r="T121" s="81"/>
      <c r="U121" s="84" t="s">
        <v>25</v>
      </c>
      <c r="V121" s="81"/>
    </row>
    <row r="122" spans="1:22" ht="12.75">
      <c r="A122" s="82" t="s">
        <v>134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92" t="s">
        <v>1191</v>
      </c>
      <c r="N122" s="91"/>
      <c r="O122" s="83" t="s">
        <v>1</v>
      </c>
      <c r="P122" s="63"/>
      <c r="Q122" s="83" t="s">
        <v>1192</v>
      </c>
      <c r="R122" s="63"/>
      <c r="S122" s="84" t="s">
        <v>1193</v>
      </c>
      <c r="T122" s="81"/>
      <c r="U122" s="84" t="s">
        <v>25</v>
      </c>
      <c r="V122" s="81"/>
    </row>
    <row r="123" spans="1:22" ht="12.75">
      <c r="A123" s="82" t="s">
        <v>135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92" t="s">
        <v>1194</v>
      </c>
      <c r="N123" s="91"/>
      <c r="O123" s="83" t="s">
        <v>1</v>
      </c>
      <c r="P123" s="63"/>
      <c r="Q123" s="83" t="s">
        <v>1195</v>
      </c>
      <c r="R123" s="63"/>
      <c r="S123" s="84" t="s">
        <v>1196</v>
      </c>
      <c r="T123" s="81"/>
      <c r="U123" s="84" t="s">
        <v>25</v>
      </c>
      <c r="V123" s="81"/>
    </row>
    <row r="124" spans="1:22" ht="12.75">
      <c r="A124" s="82" t="s">
        <v>136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92">
        <v>4524082.45</v>
      </c>
      <c r="N124" s="91"/>
      <c r="O124" s="83" t="s">
        <v>1</v>
      </c>
      <c r="P124" s="63"/>
      <c r="Q124" s="83" t="s">
        <v>1197</v>
      </c>
      <c r="R124" s="63"/>
      <c r="S124" s="84">
        <f>Q124/M124</f>
        <v>0.6232196254513444</v>
      </c>
      <c r="T124" s="81"/>
      <c r="U124" s="84" t="s">
        <v>25</v>
      </c>
      <c r="V124" s="81"/>
    </row>
    <row r="125" spans="1:22" ht="12.75">
      <c r="A125" s="77" t="s">
        <v>137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90" t="s">
        <v>1198</v>
      </c>
      <c r="N125" s="91"/>
      <c r="O125" s="79" t="s">
        <v>1199</v>
      </c>
      <c r="P125" s="63"/>
      <c r="Q125" s="79" t="s">
        <v>1200</v>
      </c>
      <c r="R125" s="63"/>
      <c r="S125" s="80" t="s">
        <v>1201</v>
      </c>
      <c r="T125" s="81"/>
      <c r="U125" s="80" t="s">
        <v>1202</v>
      </c>
      <c r="V125" s="81"/>
    </row>
    <row r="126" spans="1:22" ht="12.75">
      <c r="A126" s="77" t="s">
        <v>138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90" t="s">
        <v>1203</v>
      </c>
      <c r="N126" s="91"/>
      <c r="O126" s="79" t="s">
        <v>1204</v>
      </c>
      <c r="P126" s="63"/>
      <c r="Q126" s="79" t="s">
        <v>1205</v>
      </c>
      <c r="R126" s="63"/>
      <c r="S126" s="80" t="s">
        <v>1206</v>
      </c>
      <c r="T126" s="81"/>
      <c r="U126" s="80" t="s">
        <v>1207</v>
      </c>
      <c r="V126" s="81"/>
    </row>
    <row r="127" spans="1:22" ht="24.75" customHeight="1">
      <c r="A127" s="93" t="s">
        <v>139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92" t="s">
        <v>1203</v>
      </c>
      <c r="N127" s="91"/>
      <c r="O127" s="83" t="s">
        <v>1</v>
      </c>
      <c r="P127" s="63"/>
      <c r="Q127" s="83" t="s">
        <v>1205</v>
      </c>
      <c r="R127" s="63"/>
      <c r="S127" s="84" t="s">
        <v>1206</v>
      </c>
      <c r="T127" s="81"/>
      <c r="U127" s="84" t="s">
        <v>25</v>
      </c>
      <c r="V127" s="81"/>
    </row>
    <row r="128" spans="1:22" ht="12.75">
      <c r="A128" s="77" t="s">
        <v>140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90" t="s">
        <v>1208</v>
      </c>
      <c r="N128" s="91"/>
      <c r="O128" s="79" t="s">
        <v>1209</v>
      </c>
      <c r="P128" s="63"/>
      <c r="Q128" s="79" t="s">
        <v>1210</v>
      </c>
      <c r="R128" s="63"/>
      <c r="S128" s="80" t="s">
        <v>1211</v>
      </c>
      <c r="T128" s="81"/>
      <c r="U128" s="80" t="s">
        <v>1212</v>
      </c>
      <c r="V128" s="81"/>
    </row>
    <row r="129" spans="1:22" ht="12.75">
      <c r="A129" s="82" t="s">
        <v>141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92" t="s">
        <v>1213</v>
      </c>
      <c r="N129" s="91"/>
      <c r="O129" s="83" t="s">
        <v>1</v>
      </c>
      <c r="P129" s="63"/>
      <c r="Q129" s="83" t="s">
        <v>1214</v>
      </c>
      <c r="R129" s="63"/>
      <c r="S129" s="84" t="s">
        <v>1215</v>
      </c>
      <c r="T129" s="81"/>
      <c r="U129" s="84" t="s">
        <v>25</v>
      </c>
      <c r="V129" s="81"/>
    </row>
    <row r="130" spans="1:22" ht="12.75">
      <c r="A130" s="82" t="s">
        <v>142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92" t="s">
        <v>1216</v>
      </c>
      <c r="N130" s="91"/>
      <c r="O130" s="83" t="s">
        <v>1</v>
      </c>
      <c r="P130" s="63"/>
      <c r="Q130" s="83" t="s">
        <v>1217</v>
      </c>
      <c r="R130" s="63"/>
      <c r="S130" s="84" t="s">
        <v>1218</v>
      </c>
      <c r="T130" s="81"/>
      <c r="U130" s="84" t="s">
        <v>25</v>
      </c>
      <c r="V130" s="81"/>
    </row>
    <row r="131" spans="1:22" ht="12.75">
      <c r="A131" s="82" t="s">
        <v>143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92" t="s">
        <v>1219</v>
      </c>
      <c r="N131" s="91"/>
      <c r="O131" s="83" t="s">
        <v>1</v>
      </c>
      <c r="P131" s="63"/>
      <c r="Q131" s="83" t="s">
        <v>1220</v>
      </c>
      <c r="R131" s="63"/>
      <c r="S131" s="84" t="s">
        <v>1221</v>
      </c>
      <c r="T131" s="81"/>
      <c r="U131" s="84" t="s">
        <v>25</v>
      </c>
      <c r="V131" s="81"/>
    </row>
    <row r="132" spans="1:22" ht="12.75">
      <c r="A132" s="82" t="s">
        <v>144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92" t="s">
        <v>1222</v>
      </c>
      <c r="N132" s="91"/>
      <c r="O132" s="83" t="s">
        <v>1</v>
      </c>
      <c r="P132" s="63"/>
      <c r="Q132" s="83" t="s">
        <v>1223</v>
      </c>
      <c r="R132" s="63"/>
      <c r="S132" s="84" t="s">
        <v>1224</v>
      </c>
      <c r="T132" s="81"/>
      <c r="U132" s="84" t="s">
        <v>25</v>
      </c>
      <c r="V132" s="81"/>
    </row>
    <row r="133" spans="1:22" ht="12.75">
      <c r="A133" s="77" t="s">
        <v>145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90" t="s">
        <v>1225</v>
      </c>
      <c r="N133" s="91"/>
      <c r="O133" s="79" t="s">
        <v>1226</v>
      </c>
      <c r="P133" s="63"/>
      <c r="Q133" s="79" t="s">
        <v>1227</v>
      </c>
      <c r="R133" s="63"/>
      <c r="S133" s="80" t="s">
        <v>1228</v>
      </c>
      <c r="T133" s="81"/>
      <c r="U133" s="80" t="s">
        <v>1229</v>
      </c>
      <c r="V133" s="81"/>
    </row>
    <row r="134" spans="1:22" ht="12.75">
      <c r="A134" s="77" t="s">
        <v>146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90" t="s">
        <v>1230</v>
      </c>
      <c r="N134" s="91"/>
      <c r="O134" s="79" t="s">
        <v>147</v>
      </c>
      <c r="P134" s="63"/>
      <c r="Q134" s="79" t="s">
        <v>1231</v>
      </c>
      <c r="R134" s="63"/>
      <c r="S134" s="80" t="s">
        <v>1232</v>
      </c>
      <c r="T134" s="81"/>
      <c r="U134" s="80" t="s">
        <v>251</v>
      </c>
      <c r="V134" s="81"/>
    </row>
    <row r="135" spans="1:22" ht="12.75">
      <c r="A135" s="82" t="s">
        <v>148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92" t="s">
        <v>1230</v>
      </c>
      <c r="N135" s="91"/>
      <c r="O135" s="83" t="s">
        <v>1</v>
      </c>
      <c r="P135" s="63"/>
      <c r="Q135" s="83" t="s">
        <v>1231</v>
      </c>
      <c r="R135" s="63"/>
      <c r="S135" s="84" t="s">
        <v>1232</v>
      </c>
      <c r="T135" s="81"/>
      <c r="U135" s="84" t="s">
        <v>25</v>
      </c>
      <c r="V135" s="81"/>
    </row>
    <row r="136" spans="1:22" ht="24.75" customHeight="1">
      <c r="A136" s="77" t="s">
        <v>149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90" t="s">
        <v>1233</v>
      </c>
      <c r="N136" s="91"/>
      <c r="O136" s="79" t="s">
        <v>1234</v>
      </c>
      <c r="P136" s="63"/>
      <c r="Q136" s="79" t="s">
        <v>1235</v>
      </c>
      <c r="R136" s="63"/>
      <c r="S136" s="80" t="s">
        <v>1236</v>
      </c>
      <c r="T136" s="81"/>
      <c r="U136" s="80" t="s">
        <v>1237</v>
      </c>
      <c r="V136" s="81"/>
    </row>
    <row r="137" spans="1:22" ht="12.75">
      <c r="A137" s="82" t="s">
        <v>150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92" t="s">
        <v>1238</v>
      </c>
      <c r="N137" s="91"/>
      <c r="O137" s="83" t="s">
        <v>1</v>
      </c>
      <c r="P137" s="63"/>
      <c r="Q137" s="83" t="s">
        <v>1239</v>
      </c>
      <c r="R137" s="63"/>
      <c r="S137" s="84" t="s">
        <v>1240</v>
      </c>
      <c r="T137" s="81"/>
      <c r="U137" s="84" t="s">
        <v>25</v>
      </c>
      <c r="V137" s="81"/>
    </row>
    <row r="138" spans="1:22" ht="12.75">
      <c r="A138" s="82" t="s">
        <v>151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92" t="s">
        <v>1241</v>
      </c>
      <c r="N138" s="91"/>
      <c r="O138" s="83" t="s">
        <v>1</v>
      </c>
      <c r="P138" s="63"/>
      <c r="Q138" s="83" t="s">
        <v>1242</v>
      </c>
      <c r="R138" s="63"/>
      <c r="S138" s="84" t="s">
        <v>1243</v>
      </c>
      <c r="T138" s="81"/>
      <c r="U138" s="84" t="s">
        <v>25</v>
      </c>
      <c r="V138" s="81"/>
    </row>
    <row r="139" spans="1:22" ht="12.75">
      <c r="A139" s="77" t="s">
        <v>152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90" t="s">
        <v>1244</v>
      </c>
      <c r="N139" s="91"/>
      <c r="O139" s="79" t="s">
        <v>1245</v>
      </c>
      <c r="P139" s="63"/>
      <c r="Q139" s="79" t="s">
        <v>1246</v>
      </c>
      <c r="R139" s="63"/>
      <c r="S139" s="80" t="s">
        <v>1247</v>
      </c>
      <c r="T139" s="81"/>
      <c r="U139" s="80" t="s">
        <v>1248</v>
      </c>
      <c r="V139" s="81"/>
    </row>
    <row r="140" spans="1:22" ht="12.75">
      <c r="A140" s="77" t="s">
        <v>153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90" t="s">
        <v>1249</v>
      </c>
      <c r="N140" s="91"/>
      <c r="O140" s="79" t="s">
        <v>154</v>
      </c>
      <c r="P140" s="63"/>
      <c r="Q140" s="79" t="s">
        <v>1250</v>
      </c>
      <c r="R140" s="63"/>
      <c r="S140" s="80" t="s">
        <v>1251</v>
      </c>
      <c r="T140" s="81"/>
      <c r="U140" s="80" t="s">
        <v>1252</v>
      </c>
      <c r="V140" s="81"/>
    </row>
    <row r="141" spans="1:22" ht="12.75">
      <c r="A141" s="82" t="s">
        <v>155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92" t="s">
        <v>1249</v>
      </c>
      <c r="N141" s="91"/>
      <c r="O141" s="83" t="s">
        <v>1</v>
      </c>
      <c r="P141" s="63"/>
      <c r="Q141" s="83" t="s">
        <v>1250</v>
      </c>
      <c r="R141" s="63"/>
      <c r="S141" s="84" t="s">
        <v>1251</v>
      </c>
      <c r="T141" s="81"/>
      <c r="U141" s="84" t="s">
        <v>25</v>
      </c>
      <c r="V141" s="81"/>
    </row>
    <row r="142" spans="1:22" ht="12.75">
      <c r="A142" s="77" t="s">
        <v>156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90" t="s">
        <v>1253</v>
      </c>
      <c r="N142" s="91"/>
      <c r="O142" s="79" t="s">
        <v>1254</v>
      </c>
      <c r="P142" s="63"/>
      <c r="Q142" s="79" t="s">
        <v>1255</v>
      </c>
      <c r="R142" s="63"/>
      <c r="S142" s="80" t="s">
        <v>1256</v>
      </c>
      <c r="T142" s="81"/>
      <c r="U142" s="80" t="s">
        <v>1257</v>
      </c>
      <c r="V142" s="81"/>
    </row>
    <row r="143" spans="1:22" ht="12.75">
      <c r="A143" s="82" t="s">
        <v>157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92" t="s">
        <v>1253</v>
      </c>
      <c r="N143" s="91"/>
      <c r="O143" s="83" t="s">
        <v>1</v>
      </c>
      <c r="P143" s="63"/>
      <c r="Q143" s="83" t="s">
        <v>1255</v>
      </c>
      <c r="R143" s="63"/>
      <c r="S143" s="84" t="s">
        <v>1256</v>
      </c>
      <c r="T143" s="81"/>
      <c r="U143" s="84" t="s">
        <v>25</v>
      </c>
      <c r="V143" s="81"/>
    </row>
    <row r="144" spans="1:22" ht="12" customHeight="1">
      <c r="A144" s="77" t="s">
        <v>158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90" t="s">
        <v>1258</v>
      </c>
      <c r="N144" s="91"/>
      <c r="O144" s="79" t="s">
        <v>1259</v>
      </c>
      <c r="P144" s="63"/>
      <c r="Q144" s="79" t="s">
        <v>1260</v>
      </c>
      <c r="R144" s="63"/>
      <c r="S144" s="80" t="s">
        <v>1261</v>
      </c>
      <c r="T144" s="81"/>
      <c r="U144" s="80" t="s">
        <v>1262</v>
      </c>
      <c r="V144" s="81"/>
    </row>
    <row r="145" spans="1:22" ht="12.75">
      <c r="A145" s="77" t="s">
        <v>159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90" t="s">
        <v>1258</v>
      </c>
      <c r="N145" s="91"/>
      <c r="O145" s="79" t="s">
        <v>1259</v>
      </c>
      <c r="P145" s="63"/>
      <c r="Q145" s="79" t="s">
        <v>1260</v>
      </c>
      <c r="R145" s="63"/>
      <c r="S145" s="80" t="s">
        <v>1261</v>
      </c>
      <c r="T145" s="81"/>
      <c r="U145" s="80" t="s">
        <v>1262</v>
      </c>
      <c r="V145" s="81"/>
    </row>
    <row r="146" spans="1:22" ht="12.75">
      <c r="A146" s="82" t="s">
        <v>160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92" t="s">
        <v>1263</v>
      </c>
      <c r="N146" s="91"/>
      <c r="O146" s="83" t="s">
        <v>1</v>
      </c>
      <c r="P146" s="63"/>
      <c r="Q146" s="83" t="s">
        <v>1264</v>
      </c>
      <c r="R146" s="63"/>
      <c r="S146" s="84" t="s">
        <v>1265</v>
      </c>
      <c r="T146" s="81"/>
      <c r="U146" s="84" t="s">
        <v>25</v>
      </c>
      <c r="V146" s="81"/>
    </row>
    <row r="147" spans="1:22" ht="12.75">
      <c r="A147" s="82" t="s">
        <v>161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92" t="s">
        <v>1266</v>
      </c>
      <c r="N147" s="91"/>
      <c r="O147" s="83" t="s">
        <v>1</v>
      </c>
      <c r="P147" s="63"/>
      <c r="Q147" s="83" t="s">
        <v>1267</v>
      </c>
      <c r="R147" s="63"/>
      <c r="S147" s="84" t="s">
        <v>1268</v>
      </c>
      <c r="T147" s="81"/>
      <c r="U147" s="84" t="s">
        <v>25</v>
      </c>
      <c r="V147" s="81"/>
    </row>
    <row r="148" spans="1:22" ht="12.75">
      <c r="A148" s="77" t="s">
        <v>162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90" t="s">
        <v>1269</v>
      </c>
      <c r="N148" s="91"/>
      <c r="O148" s="79" t="s">
        <v>1270</v>
      </c>
      <c r="P148" s="63"/>
      <c r="Q148" s="79" t="s">
        <v>1271</v>
      </c>
      <c r="R148" s="63"/>
      <c r="S148" s="80" t="s">
        <v>1272</v>
      </c>
      <c r="T148" s="81"/>
      <c r="U148" s="80" t="s">
        <v>1273</v>
      </c>
      <c r="V148" s="81"/>
    </row>
    <row r="149" spans="1:22" ht="12.75">
      <c r="A149" s="77" t="s">
        <v>163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90" t="s">
        <v>1274</v>
      </c>
      <c r="N149" s="91"/>
      <c r="O149" s="79" t="s">
        <v>1275</v>
      </c>
      <c r="P149" s="63"/>
      <c r="Q149" s="79" t="s">
        <v>1276</v>
      </c>
      <c r="R149" s="63"/>
      <c r="S149" s="80" t="s">
        <v>1277</v>
      </c>
      <c r="T149" s="81"/>
      <c r="U149" s="80" t="s">
        <v>1278</v>
      </c>
      <c r="V149" s="81"/>
    </row>
    <row r="150" spans="1:22" ht="12.75">
      <c r="A150" s="82" t="s">
        <v>164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92" t="s">
        <v>1274</v>
      </c>
      <c r="N150" s="91"/>
      <c r="O150" s="83" t="s">
        <v>1</v>
      </c>
      <c r="P150" s="63"/>
      <c r="Q150" s="83" t="s">
        <v>1276</v>
      </c>
      <c r="R150" s="63"/>
      <c r="S150" s="84" t="s">
        <v>1277</v>
      </c>
      <c r="T150" s="81"/>
      <c r="U150" s="84" t="s">
        <v>25</v>
      </c>
      <c r="V150" s="81"/>
    </row>
    <row r="151" spans="1:22" ht="12.75">
      <c r="A151" s="77" t="s">
        <v>165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90" t="s">
        <v>1279</v>
      </c>
      <c r="N151" s="91"/>
      <c r="O151" s="79" t="s">
        <v>189</v>
      </c>
      <c r="P151" s="63"/>
      <c r="Q151" s="79" t="s">
        <v>1280</v>
      </c>
      <c r="R151" s="63"/>
      <c r="S151" s="80" t="s">
        <v>1281</v>
      </c>
      <c r="T151" s="81"/>
      <c r="U151" s="80" t="s">
        <v>1282</v>
      </c>
      <c r="V151" s="81"/>
    </row>
    <row r="152" spans="1:22" ht="12.75">
      <c r="A152" s="82" t="s">
        <v>166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92" t="s">
        <v>1279</v>
      </c>
      <c r="N152" s="91"/>
      <c r="O152" s="83" t="s">
        <v>1</v>
      </c>
      <c r="P152" s="63"/>
      <c r="Q152" s="83" t="s">
        <v>1280</v>
      </c>
      <c r="R152" s="63"/>
      <c r="S152" s="84" t="s">
        <v>1281</v>
      </c>
      <c r="T152" s="81"/>
      <c r="U152" s="84" t="s">
        <v>25</v>
      </c>
      <c r="V152" s="81"/>
    </row>
    <row r="153" spans="1:22" ht="12.75">
      <c r="A153" s="77" t="s">
        <v>167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90" t="s">
        <v>1</v>
      </c>
      <c r="N153" s="91"/>
      <c r="O153" s="79" t="s">
        <v>168</v>
      </c>
      <c r="P153" s="63"/>
      <c r="Q153" s="79" t="s">
        <v>1</v>
      </c>
      <c r="R153" s="63"/>
      <c r="S153" s="80" t="s">
        <v>25</v>
      </c>
      <c r="T153" s="81"/>
      <c r="U153" s="80" t="s">
        <v>25</v>
      </c>
      <c r="V153" s="81"/>
    </row>
    <row r="154" spans="1:22" ht="12.75">
      <c r="A154" s="77" t="s">
        <v>169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90" t="s">
        <v>1283</v>
      </c>
      <c r="N154" s="91"/>
      <c r="O154" s="79" t="s">
        <v>1284</v>
      </c>
      <c r="P154" s="63"/>
      <c r="Q154" s="79" t="s">
        <v>1285</v>
      </c>
      <c r="R154" s="63"/>
      <c r="S154" s="80" t="s">
        <v>1286</v>
      </c>
      <c r="T154" s="81"/>
      <c r="U154" s="80" t="s">
        <v>1287</v>
      </c>
      <c r="V154" s="81"/>
    </row>
    <row r="155" spans="1:22" ht="27.75" customHeight="1">
      <c r="A155" s="93" t="s">
        <v>170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92" t="s">
        <v>1283</v>
      </c>
      <c r="N155" s="91"/>
      <c r="O155" s="83" t="s">
        <v>1</v>
      </c>
      <c r="P155" s="63"/>
      <c r="Q155" s="83" t="s">
        <v>1285</v>
      </c>
      <c r="R155" s="63"/>
      <c r="S155" s="84" t="s">
        <v>1286</v>
      </c>
      <c r="T155" s="81"/>
      <c r="U155" s="84" t="s">
        <v>25</v>
      </c>
      <c r="V155" s="81"/>
    </row>
    <row r="156" spans="1:22" ht="12.75">
      <c r="A156" s="72" t="s">
        <v>16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8">
        <v>25877952.94</v>
      </c>
      <c r="N156" s="89"/>
      <c r="O156" s="74" t="s">
        <v>839</v>
      </c>
      <c r="P156" s="86"/>
      <c r="Q156" s="74" t="s">
        <v>840</v>
      </c>
      <c r="R156" s="86"/>
      <c r="S156" s="75">
        <f>Q156/M156</f>
        <v>0.6893534075651657</v>
      </c>
      <c r="T156" s="87"/>
      <c r="U156" s="75" t="s">
        <v>1288</v>
      </c>
      <c r="V156" s="87"/>
    </row>
    <row r="157" spans="1:22" ht="12.75">
      <c r="A157" s="77" t="s">
        <v>171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90" t="s">
        <v>1289</v>
      </c>
      <c r="N157" s="91"/>
      <c r="O157" s="79" t="s">
        <v>1290</v>
      </c>
      <c r="P157" s="63"/>
      <c r="Q157" s="79" t="s">
        <v>1291</v>
      </c>
      <c r="R157" s="63"/>
      <c r="S157" s="80" t="s">
        <v>1292</v>
      </c>
      <c r="T157" s="81"/>
      <c r="U157" s="80" t="s">
        <v>1293</v>
      </c>
      <c r="V157" s="81"/>
    </row>
    <row r="158" spans="1:22" ht="12.75">
      <c r="A158" s="77" t="s">
        <v>172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90" t="s">
        <v>1289</v>
      </c>
      <c r="N158" s="91"/>
      <c r="O158" s="79" t="s">
        <v>1294</v>
      </c>
      <c r="P158" s="63"/>
      <c r="Q158" s="79" t="s">
        <v>1295</v>
      </c>
      <c r="R158" s="63"/>
      <c r="S158" s="80" t="s">
        <v>1296</v>
      </c>
      <c r="T158" s="81"/>
      <c r="U158" s="80" t="s">
        <v>1297</v>
      </c>
      <c r="V158" s="81"/>
    </row>
    <row r="159" spans="1:22" ht="12.75">
      <c r="A159" s="82" t="s">
        <v>173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92" t="s">
        <v>1289</v>
      </c>
      <c r="N159" s="91"/>
      <c r="O159" s="83" t="s">
        <v>1</v>
      </c>
      <c r="P159" s="63"/>
      <c r="Q159" s="83" t="s">
        <v>1295</v>
      </c>
      <c r="R159" s="63"/>
      <c r="S159" s="84" t="s">
        <v>1296</v>
      </c>
      <c r="T159" s="81"/>
      <c r="U159" s="84" t="s">
        <v>25</v>
      </c>
      <c r="V159" s="81"/>
    </row>
    <row r="160" spans="1:22" ht="12.75">
      <c r="A160" s="77" t="s">
        <v>174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90" t="s">
        <v>1</v>
      </c>
      <c r="N160" s="91"/>
      <c r="O160" s="79" t="s">
        <v>1298</v>
      </c>
      <c r="P160" s="63"/>
      <c r="Q160" s="79" t="s">
        <v>945</v>
      </c>
      <c r="R160" s="63"/>
      <c r="S160" s="80" t="s">
        <v>25</v>
      </c>
      <c r="T160" s="81"/>
      <c r="U160" s="80" t="s">
        <v>1299</v>
      </c>
      <c r="V160" s="81"/>
    </row>
    <row r="161" spans="1:22" ht="12.75">
      <c r="A161" s="82" t="s">
        <v>175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92" t="s">
        <v>1</v>
      </c>
      <c r="N161" s="91"/>
      <c r="O161" s="83" t="s">
        <v>1</v>
      </c>
      <c r="P161" s="63"/>
      <c r="Q161" s="83" t="s">
        <v>945</v>
      </c>
      <c r="R161" s="63"/>
      <c r="S161" s="84" t="s">
        <v>25</v>
      </c>
      <c r="T161" s="81"/>
      <c r="U161" s="84" t="s">
        <v>25</v>
      </c>
      <c r="V161" s="81"/>
    </row>
    <row r="162" spans="1:22" ht="12.75">
      <c r="A162" s="77" t="s">
        <v>176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90">
        <v>24496067.33</v>
      </c>
      <c r="N162" s="91"/>
      <c r="O162" s="79" t="s">
        <v>1300</v>
      </c>
      <c r="P162" s="63"/>
      <c r="Q162" s="79" t="s">
        <v>1301</v>
      </c>
      <c r="R162" s="63"/>
      <c r="S162" s="80">
        <f>Q162/M162</f>
        <v>0.685056435138399</v>
      </c>
      <c r="T162" s="81"/>
      <c r="U162" s="80" t="s">
        <v>1302</v>
      </c>
      <c r="V162" s="81"/>
    </row>
    <row r="163" spans="1:22" ht="12.75">
      <c r="A163" s="77" t="s">
        <v>177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90">
        <v>21416240.07</v>
      </c>
      <c r="N163" s="91"/>
      <c r="O163" s="79" t="s">
        <v>1303</v>
      </c>
      <c r="P163" s="63"/>
      <c r="Q163" s="79" t="s">
        <v>1304</v>
      </c>
      <c r="R163" s="63"/>
      <c r="S163" s="80">
        <f>Q163/M163</f>
        <v>0.6614034883668541</v>
      </c>
      <c r="T163" s="81"/>
      <c r="U163" s="80" t="s">
        <v>1305</v>
      </c>
      <c r="V163" s="81"/>
    </row>
    <row r="164" spans="1:22" ht="12.75">
      <c r="A164" s="82" t="s">
        <v>178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92" t="s">
        <v>1306</v>
      </c>
      <c r="N164" s="91"/>
      <c r="O164" s="83" t="s">
        <v>1</v>
      </c>
      <c r="P164" s="63"/>
      <c r="Q164" s="83" t="s">
        <v>1307</v>
      </c>
      <c r="R164" s="63"/>
      <c r="S164" s="84" t="s">
        <v>1308</v>
      </c>
      <c r="T164" s="81"/>
      <c r="U164" s="84" t="s">
        <v>25</v>
      </c>
      <c r="V164" s="81"/>
    </row>
    <row r="165" spans="1:22" ht="12.75">
      <c r="A165" s="82" t="s">
        <v>179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92">
        <v>16174134.46</v>
      </c>
      <c r="N165" s="91"/>
      <c r="O165" s="83" t="s">
        <v>1</v>
      </c>
      <c r="P165" s="63"/>
      <c r="Q165" s="83" t="s">
        <v>1309</v>
      </c>
      <c r="R165" s="63"/>
      <c r="S165" s="84">
        <f>Q165/M165</f>
        <v>0.7830331633090677</v>
      </c>
      <c r="T165" s="81"/>
      <c r="U165" s="84" t="s">
        <v>25</v>
      </c>
      <c r="V165" s="81"/>
    </row>
    <row r="166" spans="1:22" ht="12.75">
      <c r="A166" s="82" t="s">
        <v>180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92">
        <v>4476872.58</v>
      </c>
      <c r="N166" s="91"/>
      <c r="O166" s="83" t="s">
        <v>1</v>
      </c>
      <c r="P166" s="63"/>
      <c r="Q166" s="83" t="s">
        <v>1310</v>
      </c>
      <c r="R166" s="63"/>
      <c r="S166" s="84">
        <f aca="true" t="shared" si="1" ref="S166:S173">Q166/M166</f>
        <v>0.33490655881030235</v>
      </c>
      <c r="T166" s="81"/>
      <c r="U166" s="84" t="s">
        <v>25</v>
      </c>
      <c r="V166" s="81"/>
    </row>
    <row r="167" spans="1:22" ht="12.75">
      <c r="A167" s="77" t="s">
        <v>181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90">
        <v>2224290.47</v>
      </c>
      <c r="N167" s="91"/>
      <c r="O167" s="79" t="s">
        <v>1311</v>
      </c>
      <c r="P167" s="63"/>
      <c r="Q167" s="79" t="s">
        <v>1312</v>
      </c>
      <c r="R167" s="63"/>
      <c r="S167" s="80">
        <f t="shared" si="1"/>
        <v>0.8335747354076466</v>
      </c>
      <c r="T167" s="94"/>
      <c r="U167" s="80" t="s">
        <v>1313</v>
      </c>
      <c r="V167" s="81"/>
    </row>
    <row r="168" spans="1:22" ht="12.75">
      <c r="A168" s="82" t="s">
        <v>182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92" t="s">
        <v>1314</v>
      </c>
      <c r="N168" s="91"/>
      <c r="O168" s="83" t="s">
        <v>1</v>
      </c>
      <c r="P168" s="63"/>
      <c r="Q168" s="83" t="s">
        <v>1315</v>
      </c>
      <c r="R168" s="63"/>
      <c r="S168" s="84">
        <f t="shared" si="1"/>
        <v>2.2005108772794015</v>
      </c>
      <c r="T168" s="81"/>
      <c r="U168" s="84" t="s">
        <v>25</v>
      </c>
      <c r="V168" s="81"/>
    </row>
    <row r="169" spans="1:22" ht="12.75">
      <c r="A169" s="82" t="s">
        <v>183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92" t="s">
        <v>1316</v>
      </c>
      <c r="N169" s="91"/>
      <c r="O169" s="83" t="s">
        <v>1</v>
      </c>
      <c r="P169" s="63"/>
      <c r="Q169" s="83" t="s">
        <v>1317</v>
      </c>
      <c r="R169" s="63"/>
      <c r="S169" s="84">
        <f t="shared" si="1"/>
        <v>0.952992363107505</v>
      </c>
      <c r="T169" s="81"/>
      <c r="U169" s="84" t="s">
        <v>25</v>
      </c>
      <c r="V169" s="81"/>
    </row>
    <row r="170" spans="1:22" ht="12.75">
      <c r="A170" s="82" t="s">
        <v>184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92" t="s">
        <v>1318</v>
      </c>
      <c r="N170" s="91"/>
      <c r="O170" s="83" t="s">
        <v>1</v>
      </c>
      <c r="P170" s="63"/>
      <c r="Q170" s="83" t="s">
        <v>1319</v>
      </c>
      <c r="R170" s="63"/>
      <c r="S170" s="84">
        <f t="shared" si="1"/>
        <v>1.5560605550704334</v>
      </c>
      <c r="T170" s="81"/>
      <c r="U170" s="84" t="s">
        <v>25</v>
      </c>
      <c r="V170" s="81"/>
    </row>
    <row r="171" spans="1:22" ht="12.75">
      <c r="A171" s="82" t="s">
        <v>185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92">
        <v>0</v>
      </c>
      <c r="N171" s="91"/>
      <c r="O171" s="83" t="s">
        <v>1</v>
      </c>
      <c r="P171" s="63"/>
      <c r="Q171" s="83" t="s">
        <v>1320</v>
      </c>
      <c r="R171" s="63"/>
      <c r="S171" s="95" t="s">
        <v>2771</v>
      </c>
      <c r="T171" s="81"/>
      <c r="U171" s="84" t="s">
        <v>25</v>
      </c>
      <c r="V171" s="81"/>
    </row>
    <row r="172" spans="1:22" ht="12.75">
      <c r="A172" s="82" t="s">
        <v>186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92">
        <v>24504.82</v>
      </c>
      <c r="N172" s="91"/>
      <c r="O172" s="83" t="s">
        <v>1</v>
      </c>
      <c r="P172" s="63"/>
      <c r="Q172" s="83" t="s">
        <v>1321</v>
      </c>
      <c r="R172" s="63"/>
      <c r="S172" s="84">
        <f t="shared" si="1"/>
        <v>0.35848579993650226</v>
      </c>
      <c r="T172" s="81"/>
      <c r="U172" s="84" t="s">
        <v>25</v>
      </c>
      <c r="V172" s="81"/>
    </row>
    <row r="173" spans="1:22" ht="12.75">
      <c r="A173" s="82" t="s">
        <v>187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92">
        <v>1868664.91</v>
      </c>
      <c r="N173" s="91"/>
      <c r="O173" s="83" t="s">
        <v>1</v>
      </c>
      <c r="P173" s="63"/>
      <c r="Q173" s="83" t="s">
        <v>1322</v>
      </c>
      <c r="R173" s="63"/>
      <c r="S173" s="84">
        <f t="shared" si="1"/>
        <v>0.646728016100008</v>
      </c>
      <c r="T173" s="81"/>
      <c r="U173" s="84" t="s">
        <v>25</v>
      </c>
      <c r="V173" s="81"/>
    </row>
    <row r="174" spans="1:22" ht="12.75">
      <c r="A174" s="77" t="s">
        <v>188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90" t="s">
        <v>1323</v>
      </c>
      <c r="N174" s="91"/>
      <c r="O174" s="79" t="s">
        <v>1324</v>
      </c>
      <c r="P174" s="63"/>
      <c r="Q174" s="79" t="s">
        <v>1</v>
      </c>
      <c r="R174" s="63"/>
      <c r="S174" s="80" t="s">
        <v>25</v>
      </c>
      <c r="T174" s="81"/>
      <c r="U174" s="80" t="s">
        <v>25</v>
      </c>
      <c r="V174" s="81"/>
    </row>
    <row r="175" spans="1:22" ht="12.75">
      <c r="A175" s="82" t="s">
        <v>190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92" t="s">
        <v>1323</v>
      </c>
      <c r="N175" s="91"/>
      <c r="O175" s="83" t="s">
        <v>1</v>
      </c>
      <c r="P175" s="63"/>
      <c r="Q175" s="83" t="s">
        <v>1</v>
      </c>
      <c r="R175" s="63"/>
      <c r="S175" s="84" t="s">
        <v>25</v>
      </c>
      <c r="T175" s="81"/>
      <c r="U175" s="84" t="s">
        <v>25</v>
      </c>
      <c r="V175" s="81"/>
    </row>
    <row r="176" spans="1:22" ht="12.75">
      <c r="A176" s="77" t="s">
        <v>191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90" t="s">
        <v>1325</v>
      </c>
      <c r="N176" s="91"/>
      <c r="O176" s="79" t="s">
        <v>1326</v>
      </c>
      <c r="P176" s="63"/>
      <c r="Q176" s="79" t="s">
        <v>1327</v>
      </c>
      <c r="R176" s="63"/>
      <c r="S176" s="80" t="s">
        <v>1265</v>
      </c>
      <c r="T176" s="81"/>
      <c r="U176" s="80" t="s">
        <v>1328</v>
      </c>
      <c r="V176" s="81"/>
    </row>
    <row r="177" spans="1:22" ht="12.75">
      <c r="A177" s="82" t="s">
        <v>192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92" t="s">
        <v>1325</v>
      </c>
      <c r="N177" s="91"/>
      <c r="O177" s="83" t="s">
        <v>1</v>
      </c>
      <c r="P177" s="63"/>
      <c r="Q177" s="83" t="s">
        <v>1327</v>
      </c>
      <c r="R177" s="63"/>
      <c r="S177" s="84" t="s">
        <v>1265</v>
      </c>
      <c r="T177" s="81"/>
      <c r="U177" s="84" t="s">
        <v>25</v>
      </c>
      <c r="V177" s="81"/>
    </row>
    <row r="178" spans="1:22" ht="12.75">
      <c r="A178" s="77" t="s">
        <v>193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90" t="s">
        <v>1329</v>
      </c>
      <c r="N178" s="91"/>
      <c r="O178" s="79" t="s">
        <v>1330</v>
      </c>
      <c r="P178" s="63"/>
      <c r="Q178" s="79" t="s">
        <v>1331</v>
      </c>
      <c r="R178" s="63"/>
      <c r="S178" s="80" t="s">
        <v>1332</v>
      </c>
      <c r="T178" s="81"/>
      <c r="U178" s="80" t="s">
        <v>1333</v>
      </c>
      <c r="V178" s="81"/>
    </row>
    <row r="179" spans="1:22" ht="12.75">
      <c r="A179" s="82" t="s">
        <v>194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92" t="s">
        <v>1334</v>
      </c>
      <c r="N179" s="91"/>
      <c r="O179" s="83" t="s">
        <v>1</v>
      </c>
      <c r="P179" s="63"/>
      <c r="Q179" s="83" t="s">
        <v>1335</v>
      </c>
      <c r="R179" s="63"/>
      <c r="S179" s="84" t="s">
        <v>1336</v>
      </c>
      <c r="T179" s="81"/>
      <c r="U179" s="84" t="s">
        <v>25</v>
      </c>
      <c r="V179" s="81"/>
    </row>
    <row r="180" spans="1:22" ht="12.75">
      <c r="A180" s="82" t="s">
        <v>195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92" t="s">
        <v>1337</v>
      </c>
      <c r="N180" s="91"/>
      <c r="O180" s="83" t="s">
        <v>1</v>
      </c>
      <c r="P180" s="63"/>
      <c r="Q180" s="83" t="s">
        <v>1338</v>
      </c>
      <c r="R180" s="63"/>
      <c r="S180" s="84" t="s">
        <v>1339</v>
      </c>
      <c r="T180" s="81"/>
      <c r="U180" s="84" t="s">
        <v>25</v>
      </c>
      <c r="V180" s="81"/>
    </row>
    <row r="181" spans="1:22" ht="12.75">
      <c r="A181" s="77" t="s">
        <v>196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90">
        <v>1114674.97</v>
      </c>
      <c r="N181" s="91"/>
      <c r="O181" s="79" t="s">
        <v>1340</v>
      </c>
      <c r="P181" s="63"/>
      <c r="Q181" s="79" t="s">
        <v>1341</v>
      </c>
      <c r="R181" s="63"/>
      <c r="S181" s="80">
        <f>Q181/M181</f>
        <v>0.5789610939231908</v>
      </c>
      <c r="T181" s="81"/>
      <c r="U181" s="80" t="s">
        <v>1342</v>
      </c>
      <c r="V181" s="81"/>
    </row>
    <row r="182" spans="1:22" ht="12.75">
      <c r="A182" s="77" t="s">
        <v>197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90" t="s">
        <v>1343</v>
      </c>
      <c r="N182" s="91"/>
      <c r="O182" s="79" t="s">
        <v>1</v>
      </c>
      <c r="P182" s="63"/>
      <c r="Q182" s="79" t="s">
        <v>1</v>
      </c>
      <c r="R182" s="63"/>
      <c r="S182" s="80" t="s">
        <v>25</v>
      </c>
      <c r="T182" s="80"/>
      <c r="U182" s="80" t="s">
        <v>25</v>
      </c>
      <c r="V182" s="81"/>
    </row>
    <row r="183" spans="1:22" ht="12.75">
      <c r="A183" s="82" t="s">
        <v>198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92" t="s">
        <v>1343</v>
      </c>
      <c r="N183" s="91"/>
      <c r="O183" s="83" t="s">
        <v>1</v>
      </c>
      <c r="P183" s="63"/>
      <c r="Q183" s="83" t="s">
        <v>1</v>
      </c>
      <c r="R183" s="63"/>
      <c r="S183" s="84" t="s">
        <v>25</v>
      </c>
      <c r="T183" s="84"/>
      <c r="U183" s="84" t="s">
        <v>25</v>
      </c>
      <c r="V183" s="81"/>
    </row>
    <row r="184" spans="1:22" ht="12.75">
      <c r="A184" s="77" t="s">
        <v>199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90">
        <v>247347.33</v>
      </c>
      <c r="N184" s="91"/>
      <c r="O184" s="79" t="s">
        <v>1340</v>
      </c>
      <c r="P184" s="63"/>
      <c r="Q184" s="79" t="s">
        <v>1341</v>
      </c>
      <c r="R184" s="63"/>
      <c r="S184" s="80">
        <f>Q184/M184</f>
        <v>2.6090980646526485</v>
      </c>
      <c r="T184" s="80"/>
      <c r="U184" s="80" t="s">
        <v>1342</v>
      </c>
      <c r="V184" s="81"/>
    </row>
    <row r="185" spans="1:22" ht="12.75">
      <c r="A185" s="82" t="s">
        <v>200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92">
        <v>247347.33</v>
      </c>
      <c r="N185" s="91"/>
      <c r="O185" s="83" t="s">
        <v>1</v>
      </c>
      <c r="P185" s="63"/>
      <c r="Q185" s="83" t="s">
        <v>1341</v>
      </c>
      <c r="R185" s="63"/>
      <c r="S185" s="80">
        <f>Q185/M185</f>
        <v>2.6090980646526485</v>
      </c>
      <c r="T185" s="80"/>
      <c r="U185" s="84" t="s">
        <v>25</v>
      </c>
      <c r="V185" s="81"/>
    </row>
    <row r="186" spans="1:22" ht="12.75">
      <c r="A186" s="96" t="s">
        <v>1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96" t="s">
        <v>1</v>
      </c>
      <c r="N186" s="63"/>
      <c r="O186" s="96" t="s">
        <v>1</v>
      </c>
      <c r="P186" s="63"/>
      <c r="Q186" s="96" t="s">
        <v>1</v>
      </c>
      <c r="R186" s="63"/>
      <c r="S186" s="96" t="s">
        <v>1</v>
      </c>
      <c r="T186" s="63"/>
      <c r="U186" s="96" t="s">
        <v>1</v>
      </c>
      <c r="V186" s="63"/>
    </row>
    <row r="189" ht="12.75">
      <c r="N189" s="4"/>
    </row>
  </sheetData>
  <sheetProtection/>
  <mergeCells count="1075">
    <mergeCell ref="A186:L186"/>
    <mergeCell ref="M186:N186"/>
    <mergeCell ref="O186:P186"/>
    <mergeCell ref="Q186:R186"/>
    <mergeCell ref="S186:T186"/>
    <mergeCell ref="U186:V186"/>
    <mergeCell ref="A185:L185"/>
    <mergeCell ref="M185:N185"/>
    <mergeCell ref="O185:P185"/>
    <mergeCell ref="Q185:R185"/>
    <mergeCell ref="S185:T185"/>
    <mergeCell ref="U185:V185"/>
    <mergeCell ref="A184:L184"/>
    <mergeCell ref="M184:N184"/>
    <mergeCell ref="O184:P184"/>
    <mergeCell ref="Q184:R184"/>
    <mergeCell ref="S184:T184"/>
    <mergeCell ref="U184:V184"/>
    <mergeCell ref="A183:L183"/>
    <mergeCell ref="M183:N183"/>
    <mergeCell ref="O183:P183"/>
    <mergeCell ref="Q183:R183"/>
    <mergeCell ref="S183:T183"/>
    <mergeCell ref="U183:V183"/>
    <mergeCell ref="A182:L182"/>
    <mergeCell ref="M182:N182"/>
    <mergeCell ref="O182:P182"/>
    <mergeCell ref="Q182:R182"/>
    <mergeCell ref="S182:T182"/>
    <mergeCell ref="U182:V182"/>
    <mergeCell ref="A181:L181"/>
    <mergeCell ref="M181:N181"/>
    <mergeCell ref="O181:P181"/>
    <mergeCell ref="Q181:R181"/>
    <mergeCell ref="S181:T181"/>
    <mergeCell ref="U181:V181"/>
    <mergeCell ref="A180:L180"/>
    <mergeCell ref="M180:N180"/>
    <mergeCell ref="O180:P180"/>
    <mergeCell ref="Q180:R180"/>
    <mergeCell ref="S180:T180"/>
    <mergeCell ref="U180:V180"/>
    <mergeCell ref="A179:L179"/>
    <mergeCell ref="M179:N179"/>
    <mergeCell ref="O179:P179"/>
    <mergeCell ref="Q179:R179"/>
    <mergeCell ref="S179:T179"/>
    <mergeCell ref="U179:V179"/>
    <mergeCell ref="A178:L178"/>
    <mergeCell ref="M178:N178"/>
    <mergeCell ref="O178:P178"/>
    <mergeCell ref="Q178:R178"/>
    <mergeCell ref="S178:T178"/>
    <mergeCell ref="U178:V178"/>
    <mergeCell ref="A177:L177"/>
    <mergeCell ref="M177:N177"/>
    <mergeCell ref="O177:P177"/>
    <mergeCell ref="Q177:R177"/>
    <mergeCell ref="S177:T177"/>
    <mergeCell ref="U177:V177"/>
    <mergeCell ref="A176:L176"/>
    <mergeCell ref="M176:N176"/>
    <mergeCell ref="O176:P176"/>
    <mergeCell ref="Q176:R176"/>
    <mergeCell ref="S176:T176"/>
    <mergeCell ref="U176:V176"/>
    <mergeCell ref="A175:L175"/>
    <mergeCell ref="M175:N175"/>
    <mergeCell ref="O175:P175"/>
    <mergeCell ref="Q175:R175"/>
    <mergeCell ref="S175:T175"/>
    <mergeCell ref="U175:V175"/>
    <mergeCell ref="A174:L174"/>
    <mergeCell ref="M174:N174"/>
    <mergeCell ref="O174:P174"/>
    <mergeCell ref="Q174:R174"/>
    <mergeCell ref="S174:T174"/>
    <mergeCell ref="U174:V174"/>
    <mergeCell ref="A173:L173"/>
    <mergeCell ref="M173:N173"/>
    <mergeCell ref="O173:P173"/>
    <mergeCell ref="Q173:R173"/>
    <mergeCell ref="S173:T173"/>
    <mergeCell ref="U173:V173"/>
    <mergeCell ref="A172:L172"/>
    <mergeCell ref="M172:N172"/>
    <mergeCell ref="O172:P172"/>
    <mergeCell ref="Q172:R172"/>
    <mergeCell ref="S172:T172"/>
    <mergeCell ref="U172:V172"/>
    <mergeCell ref="A171:L171"/>
    <mergeCell ref="M171:N171"/>
    <mergeCell ref="O171:P171"/>
    <mergeCell ref="Q171:R171"/>
    <mergeCell ref="S171:T171"/>
    <mergeCell ref="U171:V171"/>
    <mergeCell ref="A170:L170"/>
    <mergeCell ref="M170:N170"/>
    <mergeCell ref="O170:P170"/>
    <mergeCell ref="Q170:R170"/>
    <mergeCell ref="S170:T170"/>
    <mergeCell ref="U170:V170"/>
    <mergeCell ref="A169:L169"/>
    <mergeCell ref="M169:N169"/>
    <mergeCell ref="O169:P169"/>
    <mergeCell ref="Q169:R169"/>
    <mergeCell ref="S169:T169"/>
    <mergeCell ref="U169:V169"/>
    <mergeCell ref="A168:L168"/>
    <mergeCell ref="M168:N168"/>
    <mergeCell ref="O168:P168"/>
    <mergeCell ref="Q168:R168"/>
    <mergeCell ref="S168:T168"/>
    <mergeCell ref="U168:V168"/>
    <mergeCell ref="A167:L167"/>
    <mergeCell ref="M167:N167"/>
    <mergeCell ref="O167:P167"/>
    <mergeCell ref="Q167:R167"/>
    <mergeCell ref="S167:T167"/>
    <mergeCell ref="U167:V167"/>
    <mergeCell ref="A166:L166"/>
    <mergeCell ref="M166:N166"/>
    <mergeCell ref="O166:P166"/>
    <mergeCell ref="Q166:R166"/>
    <mergeCell ref="S166:T166"/>
    <mergeCell ref="U166:V166"/>
    <mergeCell ref="A165:L165"/>
    <mergeCell ref="M165:N165"/>
    <mergeCell ref="O165:P165"/>
    <mergeCell ref="Q165:R165"/>
    <mergeCell ref="S165:T165"/>
    <mergeCell ref="U165:V165"/>
    <mergeCell ref="A164:L164"/>
    <mergeCell ref="M164:N164"/>
    <mergeCell ref="O164:P164"/>
    <mergeCell ref="Q164:R164"/>
    <mergeCell ref="S164:T164"/>
    <mergeCell ref="U164:V164"/>
    <mergeCell ref="A163:L163"/>
    <mergeCell ref="M163:N163"/>
    <mergeCell ref="O163:P163"/>
    <mergeCell ref="Q163:R163"/>
    <mergeCell ref="S163:T163"/>
    <mergeCell ref="U163:V163"/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8:V158"/>
    <mergeCell ref="A157:L157"/>
    <mergeCell ref="M157:N157"/>
    <mergeCell ref="O157:P157"/>
    <mergeCell ref="Q157:R157"/>
    <mergeCell ref="S157:T157"/>
    <mergeCell ref="U157:V157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7:U7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U5"/>
    <mergeCell ref="A6:U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3">
      <selection activeCell="N47" sqref="N47"/>
    </sheetView>
  </sheetViews>
  <sheetFormatPr defaultColWidth="9.140625" defaultRowHeight="12.75"/>
  <cols>
    <col min="8" max="8" width="6.7109375" style="0" customWidth="1"/>
    <col min="9" max="9" width="0.5625" style="0" customWidth="1"/>
    <col min="10" max="12" width="9.140625" style="0" hidden="1" customWidth="1"/>
    <col min="14" max="14" width="6.57421875" style="0" customWidth="1"/>
    <col min="16" max="16" width="7.57421875" style="0" customWidth="1"/>
    <col min="18" max="18" width="5.8515625" style="0" customWidth="1"/>
    <col min="20" max="20" width="2.00390625" style="0" customWidth="1"/>
    <col min="22" max="22" width="2.00390625" style="0" customWidth="1"/>
    <col min="24" max="24" width="13.8515625" style="0" bestFit="1" customWidth="1"/>
    <col min="25" max="25" width="11.7109375" style="0" bestFit="1" customWidth="1"/>
  </cols>
  <sheetData>
    <row r="1" spans="1:4" ht="12.75">
      <c r="A1" s="63" t="s">
        <v>0</v>
      </c>
      <c r="B1" s="63"/>
      <c r="C1" s="1"/>
      <c r="D1" s="2"/>
    </row>
    <row r="2" spans="1:2" ht="12.75">
      <c r="A2" s="63" t="s">
        <v>2</v>
      </c>
      <c r="B2" s="63"/>
    </row>
    <row r="3" spans="1:2" ht="12.75">
      <c r="A3" s="63" t="s">
        <v>3</v>
      </c>
      <c r="B3" s="63"/>
    </row>
    <row r="4" spans="1:2" ht="12.75">
      <c r="A4" s="63" t="s">
        <v>4</v>
      </c>
      <c r="B4" s="63"/>
    </row>
    <row r="5" spans="1:21" s="3" customFormat="1" ht="18">
      <c r="A5" s="66" t="s">
        <v>1440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2.75">
      <c r="A6" s="62" t="s">
        <v>851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2.75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9" spans="1:22" ht="12.75">
      <c r="A9" s="68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8" t="s">
        <v>6</v>
      </c>
      <c r="N9" s="69"/>
      <c r="O9" s="68" t="s">
        <v>826</v>
      </c>
      <c r="P9" s="69"/>
      <c r="Q9" s="68" t="s">
        <v>827</v>
      </c>
      <c r="R9" s="69"/>
      <c r="S9" s="68" t="s">
        <v>828</v>
      </c>
      <c r="T9" s="69"/>
      <c r="U9" s="68" t="s">
        <v>829</v>
      </c>
      <c r="V9" s="69"/>
    </row>
    <row r="10" spans="1:22" ht="12.75">
      <c r="A10" s="68" t="s">
        <v>806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8" t="s">
        <v>8</v>
      </c>
      <c r="N10" s="69"/>
      <c r="O10" s="68" t="s">
        <v>9</v>
      </c>
      <c r="P10" s="69"/>
      <c r="Q10" s="68" t="s">
        <v>10</v>
      </c>
      <c r="R10" s="69"/>
      <c r="S10" s="68" t="s">
        <v>11</v>
      </c>
      <c r="T10" s="69"/>
      <c r="U10" s="68" t="s">
        <v>12</v>
      </c>
      <c r="V10" s="69"/>
    </row>
    <row r="11" spans="1:22" ht="12.75">
      <c r="A11" s="70" t="s">
        <v>807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4" t="s">
        <v>1344</v>
      </c>
      <c r="N11" s="69"/>
      <c r="O11" s="74" t="s">
        <v>1345</v>
      </c>
      <c r="P11" s="69"/>
      <c r="Q11" s="74" t="s">
        <v>1346</v>
      </c>
      <c r="R11" s="69"/>
      <c r="S11" s="74" t="s">
        <v>1347</v>
      </c>
      <c r="T11" s="69"/>
      <c r="U11" s="74" t="s">
        <v>1348</v>
      </c>
      <c r="V11" s="69"/>
    </row>
    <row r="12" spans="1:22" s="8" customFormat="1" ht="12.75">
      <c r="A12" s="97" t="s">
        <v>808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 t="s">
        <v>1349</v>
      </c>
      <c r="N12" s="98"/>
      <c r="O12" s="99" t="s">
        <v>1350</v>
      </c>
      <c r="P12" s="98"/>
      <c r="Q12" s="99" t="s">
        <v>1351</v>
      </c>
      <c r="R12" s="98"/>
      <c r="S12" s="99" t="s">
        <v>1352</v>
      </c>
      <c r="T12" s="98"/>
      <c r="U12" s="99" t="s">
        <v>1353</v>
      </c>
      <c r="V12" s="98"/>
    </row>
    <row r="13" spans="1:22" s="8" customFormat="1" ht="12.75">
      <c r="A13" s="97" t="s">
        <v>809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1349</v>
      </c>
      <c r="N13" s="98"/>
      <c r="O13" s="99" t="s">
        <v>1350</v>
      </c>
      <c r="P13" s="98"/>
      <c r="Q13" s="99" t="s">
        <v>1351</v>
      </c>
      <c r="R13" s="98"/>
      <c r="S13" s="99" t="s">
        <v>1352</v>
      </c>
      <c r="T13" s="98"/>
      <c r="U13" s="99" t="s">
        <v>1353</v>
      </c>
      <c r="V13" s="98"/>
    </row>
    <row r="14" spans="1:22" s="8" customFormat="1" ht="12.75">
      <c r="A14" s="97" t="s">
        <v>810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 t="s">
        <v>1354</v>
      </c>
      <c r="N14" s="98"/>
      <c r="O14" s="99" t="s">
        <v>1355</v>
      </c>
      <c r="P14" s="98"/>
      <c r="Q14" s="99" t="s">
        <v>1356</v>
      </c>
      <c r="R14" s="98"/>
      <c r="S14" s="99" t="s">
        <v>1357</v>
      </c>
      <c r="T14" s="98"/>
      <c r="U14" s="99" t="s">
        <v>1358</v>
      </c>
      <c r="V14" s="98"/>
    </row>
    <row r="15" spans="1:22" s="8" customFormat="1" ht="12.75">
      <c r="A15" s="97" t="s">
        <v>811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 t="s">
        <v>1354</v>
      </c>
      <c r="N15" s="98"/>
      <c r="O15" s="99" t="s">
        <v>1355</v>
      </c>
      <c r="P15" s="98"/>
      <c r="Q15" s="99" t="s">
        <v>1356</v>
      </c>
      <c r="R15" s="98"/>
      <c r="S15" s="99" t="s">
        <v>1357</v>
      </c>
      <c r="T15" s="98"/>
      <c r="U15" s="99" t="s">
        <v>1358</v>
      </c>
      <c r="V15" s="98"/>
    </row>
    <row r="16" spans="1:22" s="8" customFormat="1" ht="12.75">
      <c r="A16" s="97" t="s">
        <v>812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 t="s">
        <v>1359</v>
      </c>
      <c r="N16" s="98"/>
      <c r="O16" s="99" t="s">
        <v>1360</v>
      </c>
      <c r="P16" s="98"/>
      <c r="Q16" s="99" t="s">
        <v>1361</v>
      </c>
      <c r="R16" s="98"/>
      <c r="S16" s="99" t="s">
        <v>1362</v>
      </c>
      <c r="T16" s="98"/>
      <c r="U16" s="99" t="s">
        <v>1363</v>
      </c>
      <c r="V16" s="98"/>
    </row>
    <row r="17" spans="1:22" s="8" customFormat="1" ht="12.75">
      <c r="A17" s="97" t="s">
        <v>813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 t="s">
        <v>1359</v>
      </c>
      <c r="N17" s="98"/>
      <c r="O17" s="99" t="s">
        <v>1360</v>
      </c>
      <c r="P17" s="98"/>
      <c r="Q17" s="99" t="s">
        <v>1361</v>
      </c>
      <c r="R17" s="98"/>
      <c r="S17" s="99" t="s">
        <v>1362</v>
      </c>
      <c r="T17" s="98"/>
      <c r="U17" s="99" t="s">
        <v>1363</v>
      </c>
      <c r="V17" s="98"/>
    </row>
    <row r="18" spans="1:22" s="8" customFormat="1" ht="12.75">
      <c r="A18" s="97" t="s">
        <v>814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 t="s">
        <v>1364</v>
      </c>
      <c r="N18" s="98"/>
      <c r="O18" s="99" t="s">
        <v>1365</v>
      </c>
      <c r="P18" s="98"/>
      <c r="Q18" s="99" t="s">
        <v>1366</v>
      </c>
      <c r="R18" s="98"/>
      <c r="S18" s="99" t="s">
        <v>1367</v>
      </c>
      <c r="T18" s="98"/>
      <c r="U18" s="99" t="s">
        <v>1368</v>
      </c>
      <c r="V18" s="98"/>
    </row>
    <row r="19" spans="1:22" s="8" customFormat="1" ht="12.75">
      <c r="A19" s="97" t="s">
        <v>815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 t="s">
        <v>1364</v>
      </c>
      <c r="N19" s="98"/>
      <c r="O19" s="99" t="s">
        <v>1365</v>
      </c>
      <c r="P19" s="98"/>
      <c r="Q19" s="99" t="s">
        <v>1366</v>
      </c>
      <c r="R19" s="98"/>
      <c r="S19" s="99" t="s">
        <v>1367</v>
      </c>
      <c r="T19" s="98"/>
      <c r="U19" s="99" t="s">
        <v>1368</v>
      </c>
      <c r="V19" s="98"/>
    </row>
    <row r="20" spans="1:22" s="8" customFormat="1" ht="12.75">
      <c r="A20" s="97" t="s">
        <v>816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 t="s">
        <v>1034</v>
      </c>
      <c r="N20" s="98"/>
      <c r="O20" s="99" t="s">
        <v>1035</v>
      </c>
      <c r="P20" s="98"/>
      <c r="Q20" s="99" t="s">
        <v>1036</v>
      </c>
      <c r="R20" s="98"/>
      <c r="S20" s="99" t="s">
        <v>1037</v>
      </c>
      <c r="T20" s="98"/>
      <c r="U20" s="99" t="s">
        <v>1038</v>
      </c>
      <c r="V20" s="98"/>
    </row>
    <row r="21" spans="1:22" s="8" customFormat="1" ht="12.75">
      <c r="A21" s="97" t="s">
        <v>817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 t="s">
        <v>1034</v>
      </c>
      <c r="N21" s="98"/>
      <c r="O21" s="99" t="s">
        <v>1035</v>
      </c>
      <c r="P21" s="98"/>
      <c r="Q21" s="99" t="s">
        <v>1036</v>
      </c>
      <c r="R21" s="98"/>
      <c r="S21" s="99" t="s">
        <v>1037</v>
      </c>
      <c r="T21" s="98"/>
      <c r="U21" s="99" t="s">
        <v>1038</v>
      </c>
      <c r="V21" s="98"/>
    </row>
    <row r="22" spans="1:22" s="8" customFormat="1" ht="12.75">
      <c r="A22" s="97" t="s">
        <v>818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 t="s">
        <v>1369</v>
      </c>
      <c r="N22" s="98"/>
      <c r="O22" s="99" t="s">
        <v>1370</v>
      </c>
      <c r="P22" s="98"/>
      <c r="Q22" s="99" t="s">
        <v>1371</v>
      </c>
      <c r="R22" s="98"/>
      <c r="S22" s="99" t="s">
        <v>1372</v>
      </c>
      <c r="T22" s="98"/>
      <c r="U22" s="99" t="s">
        <v>1373</v>
      </c>
      <c r="V22" s="98"/>
    </row>
    <row r="23" spans="1:22" s="8" customFormat="1" ht="12.75">
      <c r="A23" s="97" t="s">
        <v>819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 t="s">
        <v>1369</v>
      </c>
      <c r="N23" s="98"/>
      <c r="O23" s="99" t="s">
        <v>1370</v>
      </c>
      <c r="P23" s="98"/>
      <c r="Q23" s="99" t="s">
        <v>1371</v>
      </c>
      <c r="R23" s="98"/>
      <c r="S23" s="99" t="s">
        <v>1372</v>
      </c>
      <c r="T23" s="98"/>
      <c r="U23" s="99" t="s">
        <v>1373</v>
      </c>
      <c r="V23" s="98"/>
    </row>
    <row r="24" spans="1:22" ht="12.75">
      <c r="A24" s="100" t="s">
        <v>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00" t="s">
        <v>1</v>
      </c>
      <c r="N24" s="63"/>
      <c r="O24" s="100" t="s">
        <v>1</v>
      </c>
      <c r="P24" s="63"/>
      <c r="Q24" s="100" t="s">
        <v>1</v>
      </c>
      <c r="R24" s="63"/>
      <c r="S24" s="100" t="s">
        <v>1</v>
      </c>
      <c r="T24" s="63"/>
      <c r="U24" s="100" t="s">
        <v>1</v>
      </c>
      <c r="V24" s="63"/>
    </row>
    <row r="25" spans="1:25" ht="12.75">
      <c r="A25" s="70" t="s">
        <v>820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88">
        <f>M26+M28+M30+M32+M34+M36</f>
        <v>150383024.58999997</v>
      </c>
      <c r="N25" s="101"/>
      <c r="O25" s="74" t="s">
        <v>1374</v>
      </c>
      <c r="P25" s="69"/>
      <c r="Q25" s="74" t="s">
        <v>1375</v>
      </c>
      <c r="R25" s="69"/>
      <c r="S25" s="75">
        <f>Q25/M25</f>
        <v>0.9371071335625412</v>
      </c>
      <c r="T25" s="76"/>
      <c r="U25" s="74" t="s">
        <v>1376</v>
      </c>
      <c r="V25" s="69"/>
      <c r="X25" s="4"/>
      <c r="Y25" s="4"/>
    </row>
    <row r="26" spans="1:22" s="8" customFormat="1" ht="12.75">
      <c r="A26" s="97" t="s">
        <v>808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02">
        <f>M27</f>
        <v>81072246.29</v>
      </c>
      <c r="N26" s="103"/>
      <c r="O26" s="99" t="s">
        <v>1377</v>
      </c>
      <c r="P26" s="98"/>
      <c r="Q26" s="99" t="s">
        <v>1378</v>
      </c>
      <c r="R26" s="98"/>
      <c r="S26" s="104">
        <f aca="true" t="shared" si="0" ref="S26:S37">Q26/M26</f>
        <v>1.1124333497235828</v>
      </c>
      <c r="T26" s="105"/>
      <c r="U26" s="99" t="s">
        <v>1379</v>
      </c>
      <c r="V26" s="98"/>
    </row>
    <row r="27" spans="1:22" s="8" customFormat="1" ht="12.75">
      <c r="A27" s="97" t="s">
        <v>809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02">
        <v>81072246.29</v>
      </c>
      <c r="N27" s="103"/>
      <c r="O27" s="99" t="s">
        <v>1377</v>
      </c>
      <c r="P27" s="98"/>
      <c r="Q27" s="99" t="s">
        <v>1378</v>
      </c>
      <c r="R27" s="98"/>
      <c r="S27" s="104">
        <f t="shared" si="0"/>
        <v>1.1124333497235828</v>
      </c>
      <c r="T27" s="105"/>
      <c r="U27" s="99" t="s">
        <v>1379</v>
      </c>
      <c r="V27" s="98"/>
    </row>
    <row r="28" spans="1:22" s="8" customFormat="1" ht="12.75">
      <c r="A28" s="97" t="s">
        <v>810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02" t="str">
        <f>M29</f>
        <v>533.400,05</v>
      </c>
      <c r="N28" s="103"/>
      <c r="O28" s="99" t="s">
        <v>1355</v>
      </c>
      <c r="P28" s="98"/>
      <c r="Q28" s="99" t="s">
        <v>1380</v>
      </c>
      <c r="R28" s="98"/>
      <c r="S28" s="104">
        <f t="shared" si="0"/>
        <v>1.041704364294679</v>
      </c>
      <c r="T28" s="105"/>
      <c r="U28" s="99" t="s">
        <v>1381</v>
      </c>
      <c r="V28" s="98"/>
    </row>
    <row r="29" spans="1:22" s="8" customFormat="1" ht="12.75">
      <c r="A29" s="97" t="s">
        <v>811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02" t="s">
        <v>1382</v>
      </c>
      <c r="N29" s="103"/>
      <c r="O29" s="99" t="s">
        <v>1355</v>
      </c>
      <c r="P29" s="98"/>
      <c r="Q29" s="99" t="s">
        <v>1380</v>
      </c>
      <c r="R29" s="98"/>
      <c r="S29" s="104">
        <f t="shared" si="0"/>
        <v>1.041704364294679</v>
      </c>
      <c r="T29" s="105"/>
      <c r="U29" s="99" t="s">
        <v>1381</v>
      </c>
      <c r="V29" s="98"/>
    </row>
    <row r="30" spans="1:22" s="8" customFormat="1" ht="12.75">
      <c r="A30" s="97" t="s">
        <v>812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02">
        <f>M31</f>
        <v>45377517.97</v>
      </c>
      <c r="N30" s="103"/>
      <c r="O30" s="99" t="s">
        <v>1383</v>
      </c>
      <c r="P30" s="98"/>
      <c r="Q30" s="99" t="s">
        <v>1384</v>
      </c>
      <c r="R30" s="98"/>
      <c r="S30" s="104">
        <f t="shared" si="0"/>
        <v>0.6822677474441866</v>
      </c>
      <c r="T30" s="105"/>
      <c r="U30" s="99" t="s">
        <v>1385</v>
      </c>
      <c r="V30" s="98"/>
    </row>
    <row r="31" spans="1:22" s="8" customFormat="1" ht="12.75">
      <c r="A31" s="97" t="s">
        <v>813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102">
        <v>45377517.97</v>
      </c>
      <c r="N31" s="103"/>
      <c r="O31" s="99" t="s">
        <v>1383</v>
      </c>
      <c r="P31" s="98"/>
      <c r="Q31" s="99" t="s">
        <v>1384</v>
      </c>
      <c r="R31" s="98"/>
      <c r="S31" s="104">
        <f t="shared" si="0"/>
        <v>0.6822677474441866</v>
      </c>
      <c r="T31" s="105"/>
      <c r="U31" s="99" t="s">
        <v>1385</v>
      </c>
      <c r="V31" s="98"/>
    </row>
    <row r="32" spans="1:22" s="8" customFormat="1" ht="12.75">
      <c r="A32" s="97" t="s">
        <v>814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102">
        <f>M33</f>
        <v>16603375.32</v>
      </c>
      <c r="N32" s="103"/>
      <c r="O32" s="99" t="s">
        <v>1365</v>
      </c>
      <c r="P32" s="98"/>
      <c r="Q32" s="99" t="s">
        <v>1386</v>
      </c>
      <c r="R32" s="98"/>
      <c r="S32" s="104">
        <f t="shared" si="0"/>
        <v>0.9243328060839138</v>
      </c>
      <c r="T32" s="105"/>
      <c r="U32" s="99" t="s">
        <v>1387</v>
      </c>
      <c r="V32" s="98"/>
    </row>
    <row r="33" spans="1:22" s="8" customFormat="1" ht="12.75">
      <c r="A33" s="97" t="s">
        <v>815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102">
        <v>16603375.32</v>
      </c>
      <c r="N33" s="103"/>
      <c r="O33" s="99" t="s">
        <v>1365</v>
      </c>
      <c r="P33" s="98"/>
      <c r="Q33" s="99" t="s">
        <v>1386</v>
      </c>
      <c r="R33" s="98"/>
      <c r="S33" s="104">
        <f t="shared" si="0"/>
        <v>0.9243328060839138</v>
      </c>
      <c r="T33" s="105"/>
      <c r="U33" s="99" t="s">
        <v>1387</v>
      </c>
      <c r="V33" s="98"/>
    </row>
    <row r="34" spans="1:22" s="8" customFormat="1" ht="12.75">
      <c r="A34" s="97" t="s">
        <v>816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102" t="str">
        <f>M35</f>
        <v>186.151,64</v>
      </c>
      <c r="N34" s="103"/>
      <c r="O34" s="99" t="s">
        <v>1035</v>
      </c>
      <c r="P34" s="98"/>
      <c r="Q34" s="99" t="s">
        <v>1388</v>
      </c>
      <c r="R34" s="98"/>
      <c r="S34" s="104">
        <f t="shared" si="0"/>
        <v>0.8146013647798107</v>
      </c>
      <c r="T34" s="105"/>
      <c r="U34" s="99" t="s">
        <v>1389</v>
      </c>
      <c r="V34" s="98"/>
    </row>
    <row r="35" spans="1:22" s="8" customFormat="1" ht="12.75">
      <c r="A35" s="97" t="s">
        <v>817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102" t="s">
        <v>1390</v>
      </c>
      <c r="N35" s="103"/>
      <c r="O35" s="99" t="s">
        <v>1035</v>
      </c>
      <c r="P35" s="98"/>
      <c r="Q35" s="99" t="s">
        <v>1388</v>
      </c>
      <c r="R35" s="98"/>
      <c r="S35" s="104">
        <f t="shared" si="0"/>
        <v>0.8146013647798107</v>
      </c>
      <c r="T35" s="105"/>
      <c r="U35" s="99" t="s">
        <v>1389</v>
      </c>
      <c r="V35" s="98"/>
    </row>
    <row r="36" spans="1:22" s="8" customFormat="1" ht="12.75">
      <c r="A36" s="97" t="s">
        <v>818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102">
        <f>M37</f>
        <v>6610333.32</v>
      </c>
      <c r="N36" s="103"/>
      <c r="O36" s="99" t="s">
        <v>1391</v>
      </c>
      <c r="P36" s="98"/>
      <c r="Q36" s="99" t="s">
        <v>1392</v>
      </c>
      <c r="R36" s="98"/>
      <c r="S36" s="104">
        <f t="shared" si="0"/>
        <v>0.5632981590707441</v>
      </c>
      <c r="T36" s="105"/>
      <c r="U36" s="99" t="s">
        <v>1393</v>
      </c>
      <c r="V36" s="98"/>
    </row>
    <row r="37" spans="1:22" s="8" customFormat="1" ht="12.75">
      <c r="A37" s="97" t="s">
        <v>819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02">
        <v>6610333.32</v>
      </c>
      <c r="N37" s="103"/>
      <c r="O37" s="99" t="s">
        <v>1391</v>
      </c>
      <c r="P37" s="98"/>
      <c r="Q37" s="99" t="s">
        <v>1392</v>
      </c>
      <c r="R37" s="98"/>
      <c r="S37" s="104">
        <f t="shared" si="0"/>
        <v>0.5632981590707441</v>
      </c>
      <c r="T37" s="105"/>
      <c r="U37" s="99" t="s">
        <v>1393</v>
      </c>
      <c r="V37" s="98"/>
    </row>
    <row r="38" spans="1:22" ht="12.75">
      <c r="A38" s="100" t="s">
        <v>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106" t="s">
        <v>1</v>
      </c>
      <c r="N38" s="107"/>
      <c r="O38" s="100" t="s">
        <v>1</v>
      </c>
      <c r="P38" s="63"/>
      <c r="Q38" s="100" t="s">
        <v>1</v>
      </c>
      <c r="R38" s="63"/>
      <c r="S38" s="100" t="s">
        <v>1</v>
      </c>
      <c r="T38" s="63"/>
      <c r="U38" s="100" t="s">
        <v>1</v>
      </c>
      <c r="V38" s="63"/>
    </row>
  </sheetData>
  <sheetProtection/>
  <mergeCells count="187"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7:U7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6:U6"/>
    <mergeCell ref="A5:U5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8.7109375" style="0" customWidth="1"/>
    <col min="2" max="2" width="15.00390625" style="12" customWidth="1"/>
    <col min="3" max="3" width="17.57421875" style="12" customWidth="1"/>
    <col min="4" max="4" width="15.00390625" style="12" customWidth="1"/>
    <col min="5" max="5" width="8.28125" style="12" bestFit="1" customWidth="1"/>
    <col min="6" max="6" width="7.7109375" style="12" customWidth="1"/>
  </cols>
  <sheetData>
    <row r="1" spans="1:2" ht="12.75">
      <c r="A1" s="63" t="s">
        <v>0</v>
      </c>
      <c r="B1" s="63"/>
    </row>
    <row r="2" spans="1:2" ht="12.75">
      <c r="A2" s="63" t="s">
        <v>2</v>
      </c>
      <c r="B2" s="63"/>
    </row>
    <row r="3" spans="1:2" ht="12.75">
      <c r="A3" s="63" t="s">
        <v>3</v>
      </c>
      <c r="B3" s="63"/>
    </row>
    <row r="4" spans="1:2" ht="12.75">
      <c r="A4" s="63" t="s">
        <v>4</v>
      </c>
      <c r="B4" s="63"/>
    </row>
    <row r="7" spans="1:6" ht="18">
      <c r="A7" s="108" t="s">
        <v>821</v>
      </c>
      <c r="B7" s="108"/>
      <c r="C7" s="108"/>
      <c r="D7" s="108"/>
      <c r="E7" s="108"/>
      <c r="F7" s="108"/>
    </row>
    <row r="8" spans="1:6" ht="12.75">
      <c r="A8" s="109" t="s">
        <v>851</v>
      </c>
      <c r="B8" s="109"/>
      <c r="C8" s="109"/>
      <c r="D8" s="109"/>
      <c r="E8" s="109"/>
      <c r="F8" s="109"/>
    </row>
    <row r="10" spans="1:6" ht="38.25">
      <c r="A10" s="44" t="s">
        <v>320</v>
      </c>
      <c r="B10" s="33" t="s">
        <v>1394</v>
      </c>
      <c r="C10" s="33" t="s">
        <v>1395</v>
      </c>
      <c r="D10" s="33" t="s">
        <v>1396</v>
      </c>
      <c r="E10" s="33" t="s">
        <v>1397</v>
      </c>
      <c r="F10" s="33" t="s">
        <v>1398</v>
      </c>
    </row>
    <row r="11" spans="1:9" ht="21.75" customHeight="1">
      <c r="A11" s="34" t="s">
        <v>1399</v>
      </c>
      <c r="B11" s="35">
        <f>B12+B16+B18+B21+B23+B27+B29+B33+B37</f>
        <v>150383024.59</v>
      </c>
      <c r="C11" s="35">
        <v>378694121</v>
      </c>
      <c r="D11" s="35">
        <v>140925005.11</v>
      </c>
      <c r="E11" s="36">
        <f>D11/B11</f>
        <v>0.9371071335625409</v>
      </c>
      <c r="F11" s="36">
        <f>D11/C11</f>
        <v>0.3721341243372511</v>
      </c>
      <c r="I11" s="14"/>
    </row>
    <row r="12" spans="1:6" s="10" customFormat="1" ht="12.75">
      <c r="A12" s="37" t="s">
        <v>1400</v>
      </c>
      <c r="B12" s="38">
        <f>SUM(B13:B15)</f>
        <v>21696119.15</v>
      </c>
      <c r="C12" s="38">
        <v>49419960</v>
      </c>
      <c r="D12" s="38">
        <v>21681071.37</v>
      </c>
      <c r="E12" s="39">
        <f>D12/B12</f>
        <v>0.9993064298782671</v>
      </c>
      <c r="F12" s="39">
        <f>D12/C12</f>
        <v>0.43871082392620314</v>
      </c>
    </row>
    <row r="13" spans="1:6" s="8" customFormat="1" ht="25.5">
      <c r="A13" s="40" t="s">
        <v>1401</v>
      </c>
      <c r="B13" s="41">
        <v>21053255.7</v>
      </c>
      <c r="C13" s="41">
        <v>47066960</v>
      </c>
      <c r="D13" s="41">
        <v>20952307.19</v>
      </c>
      <c r="E13" s="42">
        <f aca="true" t="shared" si="0" ref="E13:E38">D13/B13</f>
        <v>0.9952050879237648</v>
      </c>
      <c r="F13" s="42">
        <f aca="true" t="shared" si="1" ref="F13:F38">D13/C13</f>
        <v>0.44515955969962795</v>
      </c>
    </row>
    <row r="14" spans="1:6" s="8" customFormat="1" ht="12.75">
      <c r="A14" s="40" t="s">
        <v>1402</v>
      </c>
      <c r="B14" s="41">
        <v>576043.27</v>
      </c>
      <c r="C14" s="41">
        <v>2153000</v>
      </c>
      <c r="D14" s="41">
        <v>688227.77</v>
      </c>
      <c r="E14" s="42">
        <f t="shared" si="0"/>
        <v>1.194750127017368</v>
      </c>
      <c r="F14" s="42">
        <f t="shared" si="1"/>
        <v>0.3196599024616814</v>
      </c>
    </row>
    <row r="15" spans="1:6" s="8" customFormat="1" ht="12.75">
      <c r="A15" s="40" t="s">
        <v>1403</v>
      </c>
      <c r="B15" s="41">
        <v>66820.18</v>
      </c>
      <c r="C15" s="41">
        <v>200000</v>
      </c>
      <c r="D15" s="41">
        <v>40536.41</v>
      </c>
      <c r="E15" s="42">
        <f t="shared" si="0"/>
        <v>0.6066492188437685</v>
      </c>
      <c r="F15" s="42">
        <f t="shared" si="1"/>
        <v>0.20268205000000003</v>
      </c>
    </row>
    <row r="16" spans="1:6" s="10" customFormat="1" ht="12.75">
      <c r="A16" s="37" t="s">
        <v>1404</v>
      </c>
      <c r="B16" s="38">
        <f>SUM(B17)</f>
        <v>7616936.28</v>
      </c>
      <c r="C16" s="38">
        <v>17721000</v>
      </c>
      <c r="D16" s="38">
        <v>7608424.17</v>
      </c>
      <c r="E16" s="39">
        <f t="shared" si="0"/>
        <v>0.9988824758817596</v>
      </c>
      <c r="F16" s="39">
        <f t="shared" si="1"/>
        <v>0.42934508041306924</v>
      </c>
    </row>
    <row r="17" spans="1:6" s="8" customFormat="1" ht="12.75">
      <c r="A17" s="40" t="s">
        <v>1405</v>
      </c>
      <c r="B17" s="41">
        <v>7616936.28</v>
      </c>
      <c r="C17" s="41">
        <v>17721000</v>
      </c>
      <c r="D17" s="41">
        <v>7608424.17</v>
      </c>
      <c r="E17" s="42">
        <f t="shared" si="0"/>
        <v>0.9988824758817596</v>
      </c>
      <c r="F17" s="42">
        <f t="shared" si="1"/>
        <v>0.42934508041306924</v>
      </c>
    </row>
    <row r="18" spans="1:6" s="10" customFormat="1" ht="12.75">
      <c r="A18" s="37" t="s">
        <v>1406</v>
      </c>
      <c r="B18" s="38">
        <f>SUM(B19:B20)</f>
        <v>23259133.68</v>
      </c>
      <c r="C18" s="38">
        <v>66375000</v>
      </c>
      <c r="D18" s="38">
        <v>15070523.5</v>
      </c>
      <c r="E18" s="39">
        <f t="shared" si="0"/>
        <v>0.647940018202776</v>
      </c>
      <c r="F18" s="39">
        <f t="shared" si="1"/>
        <v>0.22705120150659133</v>
      </c>
    </row>
    <row r="19" spans="1:6" s="8" customFormat="1" ht="12.75">
      <c r="A19" s="40" t="s">
        <v>1407</v>
      </c>
      <c r="B19" s="41">
        <v>23092952.22</v>
      </c>
      <c r="C19" s="41">
        <v>65375000</v>
      </c>
      <c r="D19" s="41">
        <v>14683300.79</v>
      </c>
      <c r="E19" s="42">
        <f t="shared" si="0"/>
        <v>0.6358347191868914</v>
      </c>
      <c r="F19" s="42">
        <f t="shared" si="1"/>
        <v>0.22460115931166347</v>
      </c>
    </row>
    <row r="20" spans="1:6" s="8" customFormat="1" ht="25.5">
      <c r="A20" s="40" t="s">
        <v>1408</v>
      </c>
      <c r="B20" s="41">
        <v>166181.46</v>
      </c>
      <c r="C20" s="41">
        <v>1000000</v>
      </c>
      <c r="D20" s="41">
        <v>387222.71</v>
      </c>
      <c r="E20" s="42">
        <f t="shared" si="0"/>
        <v>2.330119797960615</v>
      </c>
      <c r="F20" s="42">
        <f t="shared" si="1"/>
        <v>0.38722271</v>
      </c>
    </row>
    <row r="21" spans="1:6" s="10" customFormat="1" ht="12.75">
      <c r="A21" s="37" t="s">
        <v>1409</v>
      </c>
      <c r="B21" s="38">
        <f>SUM(B22)</f>
        <v>2540750.44</v>
      </c>
      <c r="C21" s="38">
        <v>7299000</v>
      </c>
      <c r="D21" s="38">
        <v>747028.26</v>
      </c>
      <c r="E21" s="39">
        <f t="shared" si="0"/>
        <v>0.29401874668178746</v>
      </c>
      <c r="F21" s="39">
        <f t="shared" si="1"/>
        <v>0.10234665844636252</v>
      </c>
    </row>
    <row r="22" spans="1:6" s="8" customFormat="1" ht="25.5">
      <c r="A22" s="40" t="s">
        <v>1410</v>
      </c>
      <c r="B22" s="41">
        <v>2540750.44</v>
      </c>
      <c r="C22" s="41">
        <v>7299000</v>
      </c>
      <c r="D22" s="41">
        <v>747028.26</v>
      </c>
      <c r="E22" s="42">
        <f t="shared" si="0"/>
        <v>0.29401874668178746</v>
      </c>
      <c r="F22" s="42">
        <f t="shared" si="1"/>
        <v>0.10234665844636252</v>
      </c>
    </row>
    <row r="23" spans="1:6" s="10" customFormat="1" ht="25.5">
      <c r="A23" s="37" t="s">
        <v>1411</v>
      </c>
      <c r="B23" s="38">
        <f>SUM(B24:B26)</f>
        <v>30403175.42</v>
      </c>
      <c r="C23" s="38">
        <v>88459300</v>
      </c>
      <c r="D23" s="38">
        <v>30975838.29</v>
      </c>
      <c r="E23" s="39">
        <f t="shared" si="0"/>
        <v>1.0188356269399177</v>
      </c>
      <c r="F23" s="39">
        <f t="shared" si="1"/>
        <v>0.3501705110711932</v>
      </c>
    </row>
    <row r="24" spans="1:6" s="8" customFormat="1" ht="12.75">
      <c r="A24" s="40" t="s">
        <v>1412</v>
      </c>
      <c r="B24" s="41">
        <v>950904.22</v>
      </c>
      <c r="C24" s="41">
        <v>5711000</v>
      </c>
      <c r="D24" s="41">
        <v>1819580.52</v>
      </c>
      <c r="E24" s="42">
        <f t="shared" si="0"/>
        <v>1.91352660102823</v>
      </c>
      <c r="F24" s="42">
        <f t="shared" si="1"/>
        <v>0.3186097916301874</v>
      </c>
    </row>
    <row r="25" spans="1:6" s="8" customFormat="1" ht="12.75">
      <c r="A25" s="40" t="s">
        <v>1413</v>
      </c>
      <c r="B25" s="41">
        <v>1598302.67</v>
      </c>
      <c r="C25" s="41">
        <v>7500000</v>
      </c>
      <c r="D25" s="41">
        <v>3141864.57</v>
      </c>
      <c r="E25" s="42">
        <f t="shared" si="0"/>
        <v>1.9657506860074256</v>
      </c>
      <c r="F25" s="42">
        <f t="shared" si="1"/>
        <v>0.418915276</v>
      </c>
    </row>
    <row r="26" spans="1:6" s="8" customFormat="1" ht="25.5">
      <c r="A26" s="40" t="s">
        <v>1414</v>
      </c>
      <c r="B26" s="41">
        <v>27853968.53</v>
      </c>
      <c r="C26" s="41">
        <v>75248300</v>
      </c>
      <c r="D26" s="41">
        <v>26014393.2</v>
      </c>
      <c r="E26" s="42">
        <f t="shared" si="0"/>
        <v>0.9339564368352504</v>
      </c>
      <c r="F26" s="42">
        <f t="shared" si="1"/>
        <v>0.3457140320778011</v>
      </c>
    </row>
    <row r="27" spans="1:6" s="10" customFormat="1" ht="12.75">
      <c r="A27" s="37" t="s">
        <v>1415</v>
      </c>
      <c r="B27" s="38">
        <f>SUM(B28)</f>
        <v>771902.64</v>
      </c>
      <c r="C27" s="38">
        <v>3151000</v>
      </c>
      <c r="D27" s="38">
        <v>985338.47</v>
      </c>
      <c r="E27" s="39">
        <f t="shared" si="0"/>
        <v>1.2765061536776192</v>
      </c>
      <c r="F27" s="39">
        <f t="shared" si="1"/>
        <v>0.3127065915582355</v>
      </c>
    </row>
    <row r="28" spans="1:6" s="8" customFormat="1" ht="25.5">
      <c r="A28" s="40" t="s">
        <v>1416</v>
      </c>
      <c r="B28" s="41">
        <v>771902.64</v>
      </c>
      <c r="C28" s="41">
        <v>3151000</v>
      </c>
      <c r="D28" s="41">
        <v>985338.47</v>
      </c>
      <c r="E28" s="42">
        <f t="shared" si="0"/>
        <v>1.2765061536776192</v>
      </c>
      <c r="F28" s="42">
        <f t="shared" si="1"/>
        <v>0.3127065915582355</v>
      </c>
    </row>
    <row r="29" spans="1:6" s="10" customFormat="1" ht="12.75">
      <c r="A29" s="37" t="s">
        <v>1417</v>
      </c>
      <c r="B29" s="38">
        <f>SUM(B30:B32)</f>
        <v>23566356.1</v>
      </c>
      <c r="C29" s="38">
        <v>52311682</v>
      </c>
      <c r="D29" s="38">
        <v>22903051.03</v>
      </c>
      <c r="E29" s="39">
        <f t="shared" si="0"/>
        <v>0.9718537279507543</v>
      </c>
      <c r="F29" s="39">
        <f t="shared" si="1"/>
        <v>0.43781905215741296</v>
      </c>
    </row>
    <row r="30" spans="1:6" s="8" customFormat="1" ht="12.75">
      <c r="A30" s="40" t="s">
        <v>1418</v>
      </c>
      <c r="B30" s="41">
        <v>10249685.26</v>
      </c>
      <c r="C30" s="41">
        <v>23636000</v>
      </c>
      <c r="D30" s="41">
        <v>10093117.14</v>
      </c>
      <c r="E30" s="42">
        <f t="shared" si="0"/>
        <v>0.9847245924115333</v>
      </c>
      <c r="F30" s="42">
        <f t="shared" si="1"/>
        <v>0.42702306397021494</v>
      </c>
    </row>
    <row r="31" spans="1:6" s="8" customFormat="1" ht="12.75">
      <c r="A31" s="40" t="s">
        <v>1419</v>
      </c>
      <c r="B31" s="41">
        <v>11689913.56</v>
      </c>
      <c r="C31" s="41">
        <v>24790682</v>
      </c>
      <c r="D31" s="41">
        <v>11432884.06</v>
      </c>
      <c r="E31" s="42">
        <f t="shared" si="0"/>
        <v>0.9780127116697003</v>
      </c>
      <c r="F31" s="42">
        <f t="shared" si="1"/>
        <v>0.4611766654906872</v>
      </c>
    </row>
    <row r="32" spans="1:6" s="8" customFormat="1" ht="25.5">
      <c r="A32" s="40" t="s">
        <v>1420</v>
      </c>
      <c r="B32" s="41">
        <v>1626757.28</v>
      </c>
      <c r="C32" s="41">
        <v>3885000</v>
      </c>
      <c r="D32" s="41">
        <v>1377049.83</v>
      </c>
      <c r="E32" s="42">
        <f t="shared" si="0"/>
        <v>0.8464998724333356</v>
      </c>
      <c r="F32" s="42">
        <f t="shared" si="1"/>
        <v>0.3544529806949807</v>
      </c>
    </row>
    <row r="33" spans="1:6" s="10" customFormat="1" ht="12.75">
      <c r="A33" s="37" t="s">
        <v>1421</v>
      </c>
      <c r="B33" s="38">
        <f>SUM(B34:B36)</f>
        <v>32624263.1</v>
      </c>
      <c r="C33" s="38">
        <v>76653779</v>
      </c>
      <c r="D33" s="38">
        <v>33372493.99</v>
      </c>
      <c r="E33" s="39">
        <f t="shared" si="0"/>
        <v>1.022934798180928</v>
      </c>
      <c r="F33" s="39">
        <f t="shared" si="1"/>
        <v>0.4353665849925024</v>
      </c>
    </row>
    <row r="34" spans="1:6" s="8" customFormat="1" ht="12.75">
      <c r="A34" s="40" t="s">
        <v>1422</v>
      </c>
      <c r="B34" s="41">
        <v>31995763.1</v>
      </c>
      <c r="C34" s="41">
        <v>75625629</v>
      </c>
      <c r="D34" s="41">
        <v>32826881.87</v>
      </c>
      <c r="E34" s="42">
        <f t="shared" si="0"/>
        <v>1.0259759008529477</v>
      </c>
      <c r="F34" s="42">
        <f t="shared" si="1"/>
        <v>0.43407086068665957</v>
      </c>
    </row>
    <row r="35" spans="1:6" s="8" customFormat="1" ht="12.75">
      <c r="A35" s="40" t="s">
        <v>1423</v>
      </c>
      <c r="B35" s="41">
        <v>398500</v>
      </c>
      <c r="C35" s="41">
        <v>600000</v>
      </c>
      <c r="D35" s="41">
        <v>370000</v>
      </c>
      <c r="E35" s="42">
        <f t="shared" si="0"/>
        <v>0.9284818067754078</v>
      </c>
      <c r="F35" s="42">
        <f t="shared" si="1"/>
        <v>0.6166666666666667</v>
      </c>
    </row>
    <row r="36" spans="1:6" s="8" customFormat="1" ht="25.5">
      <c r="A36" s="40" t="s">
        <v>1424</v>
      </c>
      <c r="B36" s="41">
        <v>230000</v>
      </c>
      <c r="C36" s="41">
        <v>428150</v>
      </c>
      <c r="D36" s="41">
        <v>175612.12</v>
      </c>
      <c r="E36" s="42">
        <f t="shared" si="0"/>
        <v>0.7635309565217391</v>
      </c>
      <c r="F36" s="42">
        <f t="shared" si="1"/>
        <v>0.4101649421931566</v>
      </c>
    </row>
    <row r="37" spans="1:6" s="10" customFormat="1" ht="12.75">
      <c r="A37" s="37" t="s">
        <v>1425</v>
      </c>
      <c r="B37" s="38">
        <f>SUM(B38)</f>
        <v>7904387.78</v>
      </c>
      <c r="C37" s="38">
        <v>17303400</v>
      </c>
      <c r="D37" s="38">
        <v>7581236.03</v>
      </c>
      <c r="E37" s="39">
        <f t="shared" si="0"/>
        <v>0.9591174219946987</v>
      </c>
      <c r="F37" s="39">
        <f t="shared" si="1"/>
        <v>0.4381356282580302</v>
      </c>
    </row>
    <row r="38" spans="1:6" s="8" customFormat="1" ht="25.5">
      <c r="A38" s="40" t="s">
        <v>1426</v>
      </c>
      <c r="B38" s="41">
        <v>7904387.78</v>
      </c>
      <c r="C38" s="41">
        <v>17303400</v>
      </c>
      <c r="D38" s="41">
        <v>7581236.03</v>
      </c>
      <c r="E38" s="42">
        <f t="shared" si="0"/>
        <v>0.9591174219946987</v>
      </c>
      <c r="F38" s="42">
        <f t="shared" si="1"/>
        <v>0.4381356282580302</v>
      </c>
    </row>
  </sheetData>
  <sheetProtection/>
  <mergeCells count="6">
    <mergeCell ref="A7:F7"/>
    <mergeCell ref="A8:F8"/>
    <mergeCell ref="A1:B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8" max="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F42" sqref="F42"/>
    </sheetView>
  </sheetViews>
  <sheetFormatPr defaultColWidth="9.140625" defaultRowHeight="12.75"/>
  <cols>
    <col min="10" max="10" width="8.140625" style="0" customWidth="1"/>
    <col min="11" max="12" width="9.140625" style="0" hidden="1" customWidth="1"/>
    <col min="16" max="16" width="6.7109375" style="0" customWidth="1"/>
    <col min="18" max="18" width="5.140625" style="0" customWidth="1"/>
    <col min="20" max="20" width="2.57421875" style="0" customWidth="1"/>
    <col min="22" max="22" width="3.421875" style="0" customWidth="1"/>
  </cols>
  <sheetData>
    <row r="1" spans="1:4" ht="12.75">
      <c r="A1" s="63" t="s">
        <v>0</v>
      </c>
      <c r="B1" s="63"/>
      <c r="C1" s="1"/>
      <c r="D1" s="2"/>
    </row>
    <row r="2" spans="1:2" ht="12.75">
      <c r="A2" s="63" t="s">
        <v>2</v>
      </c>
      <c r="B2" s="63"/>
    </row>
    <row r="3" spans="1:2" ht="12.75">
      <c r="A3" s="63" t="s">
        <v>3</v>
      </c>
      <c r="B3" s="63"/>
    </row>
    <row r="4" spans="1:2" ht="12.75">
      <c r="A4" s="63" t="s">
        <v>4</v>
      </c>
      <c r="B4" s="63"/>
    </row>
    <row r="5" spans="1:22" s="3" customFormat="1" ht="18">
      <c r="A5" s="66" t="s">
        <v>201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12.75">
      <c r="A6" s="62" t="s">
        <v>851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>
      <c r="A8" s="68" t="s">
        <v>202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8" t="s">
        <v>203</v>
      </c>
      <c r="N8" s="69"/>
      <c r="O8" s="68" t="s">
        <v>1427</v>
      </c>
      <c r="P8" s="69"/>
      <c r="Q8" s="68" t="s">
        <v>1428</v>
      </c>
      <c r="R8" s="69"/>
      <c r="S8" s="68" t="s">
        <v>1429</v>
      </c>
      <c r="T8" s="69"/>
      <c r="U8" s="68" t="s">
        <v>216</v>
      </c>
      <c r="V8" s="69"/>
    </row>
    <row r="9" spans="1:22" ht="12.75">
      <c r="A9" s="68" t="s">
        <v>204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8" t="s">
        <v>8</v>
      </c>
      <c r="N9" s="69"/>
      <c r="O9" s="68" t="s">
        <v>9</v>
      </c>
      <c r="P9" s="69"/>
      <c r="Q9" s="68" t="s">
        <v>10</v>
      </c>
      <c r="R9" s="69"/>
      <c r="S9" s="68" t="s">
        <v>11</v>
      </c>
      <c r="T9" s="69"/>
      <c r="U9" s="68" t="s">
        <v>12</v>
      </c>
      <c r="V9" s="69"/>
    </row>
    <row r="10" spans="1:22" ht="12.75">
      <c r="A10" s="77" t="s">
        <v>19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 t="s">
        <v>843</v>
      </c>
      <c r="N10" s="63"/>
      <c r="O10" s="79" t="s">
        <v>844</v>
      </c>
      <c r="P10" s="63"/>
      <c r="Q10" s="79" t="s">
        <v>845</v>
      </c>
      <c r="R10" s="63"/>
      <c r="S10" s="79" t="s">
        <v>1430</v>
      </c>
      <c r="T10" s="63"/>
      <c r="U10" s="79" t="s">
        <v>1431</v>
      </c>
      <c r="V10" s="63"/>
    </row>
    <row r="11" spans="1:22" ht="12.75">
      <c r="A11" s="77" t="s">
        <v>205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 t="s">
        <v>843</v>
      </c>
      <c r="N11" s="63"/>
      <c r="O11" s="79" t="s">
        <v>844</v>
      </c>
      <c r="P11" s="63"/>
      <c r="Q11" s="79" t="s">
        <v>845</v>
      </c>
      <c r="R11" s="63"/>
      <c r="S11" s="79" t="s">
        <v>1430</v>
      </c>
      <c r="T11" s="63"/>
      <c r="U11" s="79" t="s">
        <v>1431</v>
      </c>
      <c r="V11" s="63"/>
    </row>
    <row r="12" spans="1:22" ht="24.75" customHeight="1">
      <c r="A12" s="77" t="s">
        <v>206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 t="s">
        <v>843</v>
      </c>
      <c r="N12" s="63"/>
      <c r="O12" s="79" t="s">
        <v>1432</v>
      </c>
      <c r="P12" s="63"/>
      <c r="Q12" s="79" t="s">
        <v>845</v>
      </c>
      <c r="R12" s="63"/>
      <c r="S12" s="79" t="s">
        <v>1430</v>
      </c>
      <c r="T12" s="63"/>
      <c r="U12" s="79" t="s">
        <v>1433</v>
      </c>
      <c r="V12" s="63"/>
    </row>
    <row r="13" spans="1:22" ht="12.75">
      <c r="A13" s="82" t="s">
        <v>207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83" t="s">
        <v>843</v>
      </c>
      <c r="N13" s="63"/>
      <c r="O13" s="83" t="s">
        <v>1</v>
      </c>
      <c r="P13" s="63"/>
      <c r="Q13" s="83" t="s">
        <v>845</v>
      </c>
      <c r="R13" s="63"/>
      <c r="S13" s="83" t="s">
        <v>1430</v>
      </c>
      <c r="T13" s="63"/>
      <c r="U13" s="83" t="s">
        <v>1433</v>
      </c>
      <c r="V13" s="63"/>
    </row>
    <row r="14" spans="1:22" ht="12.75">
      <c r="A14" s="77" t="s">
        <v>1434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 t="s">
        <v>1</v>
      </c>
      <c r="N14" s="63"/>
      <c r="O14" s="79" t="s">
        <v>1435</v>
      </c>
      <c r="P14" s="63"/>
      <c r="Q14" s="79" t="s">
        <v>1</v>
      </c>
      <c r="R14" s="63"/>
      <c r="S14" s="79" t="s">
        <v>1</v>
      </c>
      <c r="T14" s="63"/>
      <c r="U14" s="79" t="s">
        <v>1</v>
      </c>
      <c r="V14" s="63"/>
    </row>
    <row r="15" spans="1:22" ht="12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63"/>
      <c r="N15" s="63"/>
      <c r="O15" s="63"/>
      <c r="P15" s="63"/>
      <c r="Q15" s="63"/>
      <c r="R15" s="63"/>
      <c r="S15" s="63"/>
      <c r="T15" s="63"/>
      <c r="U15" s="63"/>
      <c r="V15" s="63"/>
    </row>
  </sheetData>
  <sheetProtection/>
  <mergeCells count="55">
    <mergeCell ref="A8:L8"/>
    <mergeCell ref="M8:N8"/>
    <mergeCell ref="O8:P8"/>
    <mergeCell ref="Q8:R8"/>
    <mergeCell ref="S8:T8"/>
    <mergeCell ref="U8:V8"/>
    <mergeCell ref="O9:P9"/>
    <mergeCell ref="Q9:R9"/>
    <mergeCell ref="S9:T9"/>
    <mergeCell ref="U9:V9"/>
    <mergeCell ref="A1:B1"/>
    <mergeCell ref="A2:B2"/>
    <mergeCell ref="A3:B3"/>
    <mergeCell ref="A4:B4"/>
    <mergeCell ref="A5:V5"/>
    <mergeCell ref="A6:V6"/>
    <mergeCell ref="A7:V7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A12:L12"/>
    <mergeCell ref="U14:V14"/>
    <mergeCell ref="A15:L15"/>
    <mergeCell ref="M15:N15"/>
    <mergeCell ref="A13:L13"/>
    <mergeCell ref="M13:N13"/>
    <mergeCell ref="O13:P13"/>
    <mergeCell ref="Q13:R13"/>
    <mergeCell ref="S13:T13"/>
    <mergeCell ref="U13:V13"/>
    <mergeCell ref="O15:P15"/>
    <mergeCell ref="Q15:R15"/>
    <mergeCell ref="S15:T15"/>
    <mergeCell ref="M12:N12"/>
    <mergeCell ref="U15:V15"/>
    <mergeCell ref="A14:L14"/>
    <mergeCell ref="M14:N14"/>
    <mergeCell ref="O14:P14"/>
    <mergeCell ref="Q14:R14"/>
    <mergeCell ref="S14:T14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7" max="7" width="8.28125" style="0" customWidth="1"/>
    <col min="8" max="12" width="9.140625" style="0" hidden="1" customWidth="1"/>
    <col min="14" max="14" width="6.28125" style="0" customWidth="1"/>
    <col min="16" max="16" width="7.00390625" style="0" customWidth="1"/>
    <col min="18" max="18" width="6.421875" style="0" customWidth="1"/>
    <col min="20" max="20" width="2.00390625" style="0" customWidth="1"/>
    <col min="22" max="22" width="1.421875" style="0" customWidth="1"/>
  </cols>
  <sheetData>
    <row r="1" spans="1:4" ht="12.75">
      <c r="A1" s="63" t="s">
        <v>0</v>
      </c>
      <c r="B1" s="63"/>
      <c r="C1" s="1"/>
      <c r="D1" s="2"/>
    </row>
    <row r="2" spans="1:2" ht="12.75">
      <c r="A2" s="63" t="s">
        <v>2</v>
      </c>
      <c r="B2" s="63"/>
    </row>
    <row r="3" spans="1:2" ht="12.75">
      <c r="A3" s="63" t="s">
        <v>3</v>
      </c>
      <c r="B3" s="63"/>
    </row>
    <row r="4" spans="1:2" ht="12.75">
      <c r="A4" s="63" t="s">
        <v>4</v>
      </c>
      <c r="B4" s="63"/>
    </row>
    <row r="5" spans="1:21" s="3" customFormat="1" ht="18">
      <c r="A5" s="66" t="s">
        <v>208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2.75">
      <c r="A6" s="62" t="s">
        <v>851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2.75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9" spans="1:22" ht="12.75">
      <c r="A9" s="68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8" t="s">
        <v>6</v>
      </c>
      <c r="N9" s="69"/>
      <c r="O9" s="68" t="s">
        <v>826</v>
      </c>
      <c r="P9" s="69"/>
      <c r="Q9" s="68" t="s">
        <v>827</v>
      </c>
      <c r="R9" s="69"/>
      <c r="S9" s="68" t="s">
        <v>828</v>
      </c>
      <c r="T9" s="69"/>
      <c r="U9" s="68" t="s">
        <v>829</v>
      </c>
      <c r="V9" s="69"/>
    </row>
    <row r="10" spans="1:22" ht="12.75">
      <c r="A10" s="68" t="s">
        <v>204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8" t="s">
        <v>8</v>
      </c>
      <c r="N10" s="69"/>
      <c r="O10" s="68" t="s">
        <v>9</v>
      </c>
      <c r="P10" s="69"/>
      <c r="Q10" s="68" t="s">
        <v>10</v>
      </c>
      <c r="R10" s="69"/>
      <c r="S10" s="68" t="s">
        <v>11</v>
      </c>
      <c r="T10" s="69"/>
      <c r="U10" s="68" t="s">
        <v>12</v>
      </c>
      <c r="V10" s="69"/>
    </row>
    <row r="11" spans="1:22" ht="12.75">
      <c r="A11" s="70" t="s">
        <v>1436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4" t="s">
        <v>843</v>
      </c>
      <c r="N11" s="69"/>
      <c r="O11" s="74" t="s">
        <v>844</v>
      </c>
      <c r="P11" s="69"/>
      <c r="Q11" s="74" t="s">
        <v>845</v>
      </c>
      <c r="R11" s="69"/>
      <c r="S11" s="74" t="s">
        <v>1430</v>
      </c>
      <c r="T11" s="69"/>
      <c r="U11" s="74" t="s">
        <v>1431</v>
      </c>
      <c r="V11" s="69"/>
    </row>
    <row r="12" spans="1:22" s="8" customFormat="1" ht="12.75">
      <c r="A12" s="97" t="s">
        <v>209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 t="s">
        <v>1</v>
      </c>
      <c r="N12" s="98"/>
      <c r="O12" s="99" t="s">
        <v>1437</v>
      </c>
      <c r="P12" s="98"/>
      <c r="Q12" s="99" t="s">
        <v>1</v>
      </c>
      <c r="R12" s="98"/>
      <c r="S12" s="99" t="s">
        <v>1</v>
      </c>
      <c r="T12" s="98"/>
      <c r="U12" s="99" t="s">
        <v>1</v>
      </c>
      <c r="V12" s="98"/>
    </row>
    <row r="13" spans="1:22" s="8" customFormat="1" ht="12.75">
      <c r="A13" s="97" t="s">
        <v>210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</v>
      </c>
      <c r="N13" s="98"/>
      <c r="O13" s="99" t="s">
        <v>1437</v>
      </c>
      <c r="P13" s="98"/>
      <c r="Q13" s="99" t="s">
        <v>1</v>
      </c>
      <c r="R13" s="98"/>
      <c r="S13" s="99" t="s">
        <v>1</v>
      </c>
      <c r="T13" s="98"/>
      <c r="U13" s="99" t="s">
        <v>1</v>
      </c>
      <c r="V13" s="98"/>
    </row>
    <row r="14" spans="1:22" s="8" customFormat="1" ht="12.75">
      <c r="A14" s="97" t="s">
        <v>211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 t="s">
        <v>843</v>
      </c>
      <c r="N14" s="98"/>
      <c r="O14" s="99" t="s">
        <v>1438</v>
      </c>
      <c r="P14" s="98"/>
      <c r="Q14" s="99" t="s">
        <v>845</v>
      </c>
      <c r="R14" s="98"/>
      <c r="S14" s="99" t="s">
        <v>1430</v>
      </c>
      <c r="T14" s="98"/>
      <c r="U14" s="99" t="s">
        <v>1439</v>
      </c>
      <c r="V14" s="98"/>
    </row>
    <row r="15" spans="1:22" s="8" customFormat="1" ht="12.75">
      <c r="A15" s="97" t="s">
        <v>212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 t="s">
        <v>843</v>
      </c>
      <c r="N15" s="98"/>
      <c r="O15" s="99" t="s">
        <v>1438</v>
      </c>
      <c r="P15" s="98"/>
      <c r="Q15" s="99" t="s">
        <v>845</v>
      </c>
      <c r="R15" s="98"/>
      <c r="S15" s="99" t="s">
        <v>1430</v>
      </c>
      <c r="T15" s="98"/>
      <c r="U15" s="99" t="s">
        <v>1439</v>
      </c>
      <c r="V15" s="98"/>
    </row>
  </sheetData>
  <sheetProtection/>
  <mergeCells count="49">
    <mergeCell ref="S11:T11"/>
    <mergeCell ref="U11:V11"/>
    <mergeCell ref="A15:L15"/>
    <mergeCell ref="M15:N15"/>
    <mergeCell ref="O15:P15"/>
    <mergeCell ref="Q15:R15"/>
    <mergeCell ref="S15:T15"/>
    <mergeCell ref="U15:V15"/>
    <mergeCell ref="A12:L12"/>
    <mergeCell ref="M12:N12"/>
    <mergeCell ref="A1:B1"/>
    <mergeCell ref="A2:B2"/>
    <mergeCell ref="A3:B3"/>
    <mergeCell ref="A4:B4"/>
    <mergeCell ref="A6:U6"/>
    <mergeCell ref="A5:U5"/>
    <mergeCell ref="S10:T10"/>
    <mergeCell ref="U10:V10"/>
    <mergeCell ref="A7:U7"/>
    <mergeCell ref="A9:L9"/>
    <mergeCell ref="M9:N9"/>
    <mergeCell ref="O9:P9"/>
    <mergeCell ref="Q9:R9"/>
    <mergeCell ref="S9:T9"/>
    <mergeCell ref="U9:V9"/>
    <mergeCell ref="A11:L11"/>
    <mergeCell ref="M11:N11"/>
    <mergeCell ref="O11:P11"/>
    <mergeCell ref="Q11:R11"/>
    <mergeCell ref="A10:L10"/>
    <mergeCell ref="M10:N10"/>
    <mergeCell ref="O10:P10"/>
    <mergeCell ref="Q10:R10"/>
    <mergeCell ref="U12:V12"/>
    <mergeCell ref="A13:L13"/>
    <mergeCell ref="M13:N13"/>
    <mergeCell ref="O13:P13"/>
    <mergeCell ref="Q13:R13"/>
    <mergeCell ref="S13:T13"/>
    <mergeCell ref="U13:V13"/>
    <mergeCell ref="O12:P12"/>
    <mergeCell ref="Q12:R12"/>
    <mergeCell ref="S12:T12"/>
    <mergeCell ref="A14:L14"/>
    <mergeCell ref="M14:N14"/>
    <mergeCell ref="O14:P14"/>
    <mergeCell ref="Q14:R14"/>
    <mergeCell ref="S14:T14"/>
    <mergeCell ref="U14:V14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9.421875" style="0" customWidth="1"/>
    <col min="3" max="3" width="0.13671875" style="0" customWidth="1"/>
    <col min="4" max="4" width="2.140625" style="0" hidden="1" customWidth="1"/>
    <col min="5" max="5" width="6.7109375" style="0" customWidth="1"/>
    <col min="13" max="13" width="8.140625" style="0" customWidth="1"/>
    <col min="14" max="15" width="9.140625" style="0" hidden="1" customWidth="1"/>
    <col min="17" max="17" width="7.421875" style="0" customWidth="1"/>
    <col min="19" max="19" width="6.140625" style="0" customWidth="1"/>
    <col min="20" max="20" width="9.140625" style="0" customWidth="1"/>
    <col min="21" max="21" width="0.13671875" style="0" customWidth="1"/>
  </cols>
  <sheetData>
    <row r="1" spans="1:4" ht="12.75">
      <c r="A1" s="63" t="s">
        <v>0</v>
      </c>
      <c r="B1" s="63"/>
      <c r="C1" s="1"/>
      <c r="D1" s="2"/>
    </row>
    <row r="2" spans="1:2" ht="12.75">
      <c r="A2" s="63" t="s">
        <v>2</v>
      </c>
      <c r="B2" s="63"/>
    </row>
    <row r="3" spans="1:2" ht="12.75">
      <c r="A3" s="63" t="s">
        <v>3</v>
      </c>
      <c r="B3" s="63"/>
    </row>
    <row r="4" spans="1:2" ht="12.75">
      <c r="A4" s="63" t="s">
        <v>4</v>
      </c>
      <c r="B4" s="63"/>
    </row>
    <row r="5" spans="1:21" s="3" customFormat="1" ht="18">
      <c r="A5" s="66" t="s">
        <v>213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2.75">
      <c r="A6" s="62" t="s">
        <v>851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2.75">
      <c r="A7" s="62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2.75">
      <c r="A8" s="119" t="s">
        <v>214</v>
      </c>
      <c r="B8" s="63"/>
      <c r="C8" s="63"/>
      <c r="D8" s="63"/>
      <c r="E8" s="63"/>
      <c r="F8" s="119" t="s">
        <v>215</v>
      </c>
      <c r="G8" s="63"/>
      <c r="H8" s="63"/>
      <c r="I8" s="63"/>
      <c r="J8" s="63"/>
      <c r="K8" s="63"/>
      <c r="L8" s="63"/>
      <c r="M8" s="63"/>
      <c r="N8" s="63"/>
      <c r="O8" s="63"/>
      <c r="P8" s="119" t="s">
        <v>1427</v>
      </c>
      <c r="Q8" s="63"/>
      <c r="R8" s="119" t="s">
        <v>1428</v>
      </c>
      <c r="S8" s="63"/>
      <c r="T8" s="119" t="s">
        <v>1441</v>
      </c>
      <c r="U8" s="63"/>
    </row>
    <row r="9" spans="1:21" ht="12.75">
      <c r="A9" s="119" t="s">
        <v>1</v>
      </c>
      <c r="B9" s="63"/>
      <c r="C9" s="63"/>
      <c r="D9" s="63"/>
      <c r="E9" s="63"/>
      <c r="F9" s="119" t="s">
        <v>1</v>
      </c>
      <c r="G9" s="63"/>
      <c r="H9" s="63"/>
      <c r="I9" s="63"/>
      <c r="J9" s="63"/>
      <c r="K9" s="63"/>
      <c r="L9" s="63"/>
      <c r="M9" s="63"/>
      <c r="N9" s="63"/>
      <c r="O9" s="63"/>
      <c r="P9" s="119" t="s">
        <v>8</v>
      </c>
      <c r="Q9" s="63"/>
      <c r="R9" s="119" t="s">
        <v>9</v>
      </c>
      <c r="S9" s="63"/>
      <c r="T9" s="119" t="s">
        <v>10</v>
      </c>
      <c r="U9" s="63"/>
    </row>
    <row r="10" spans="1:21" ht="12.75">
      <c r="A10" s="113" t="s">
        <v>1</v>
      </c>
      <c r="B10" s="63"/>
      <c r="C10" s="63"/>
      <c r="D10" s="63"/>
      <c r="E10" s="63"/>
      <c r="F10" s="113" t="s">
        <v>217</v>
      </c>
      <c r="G10" s="63"/>
      <c r="H10" s="63"/>
      <c r="I10" s="63"/>
      <c r="J10" s="63"/>
      <c r="K10" s="63"/>
      <c r="L10" s="63"/>
      <c r="M10" s="63"/>
      <c r="N10" s="63"/>
      <c r="O10" s="63"/>
      <c r="P10" s="120">
        <v>386614121</v>
      </c>
      <c r="Q10" s="63"/>
      <c r="R10" s="120">
        <v>143478292.4</v>
      </c>
      <c r="S10" s="63"/>
      <c r="T10" s="121" t="s">
        <v>1442</v>
      </c>
      <c r="U10" s="63"/>
    </row>
    <row r="11" spans="1:21" s="8" customFormat="1" ht="12.75">
      <c r="A11" s="110" t="s">
        <v>218</v>
      </c>
      <c r="B11" s="111"/>
      <c r="C11" s="111"/>
      <c r="D11" s="110" t="s">
        <v>219</v>
      </c>
      <c r="E11" s="111"/>
      <c r="F11" s="110" t="s">
        <v>220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2" t="s">
        <v>1443</v>
      </c>
      <c r="Q11" s="111"/>
      <c r="R11" s="112" t="s">
        <v>1444</v>
      </c>
      <c r="S11" s="111"/>
      <c r="T11" s="112" t="s">
        <v>1445</v>
      </c>
      <c r="U11" s="111"/>
    </row>
    <row r="12" spans="1:21" s="8" customFormat="1" ht="12.75">
      <c r="A12" s="97" t="s">
        <v>221</v>
      </c>
      <c r="B12" s="98"/>
      <c r="C12" s="98"/>
      <c r="D12" s="97" t="s">
        <v>222</v>
      </c>
      <c r="E12" s="98"/>
      <c r="F12" s="97" t="s">
        <v>220</v>
      </c>
      <c r="G12" s="98"/>
      <c r="H12" s="98"/>
      <c r="I12" s="98"/>
      <c r="J12" s="98"/>
      <c r="K12" s="98"/>
      <c r="L12" s="98"/>
      <c r="M12" s="98"/>
      <c r="N12" s="98"/>
      <c r="O12" s="98"/>
      <c r="P12" s="99" t="s">
        <v>1443</v>
      </c>
      <c r="Q12" s="98"/>
      <c r="R12" s="99" t="s">
        <v>1444</v>
      </c>
      <c r="S12" s="98"/>
      <c r="T12" s="99" t="s">
        <v>1445</v>
      </c>
      <c r="U12" s="98"/>
    </row>
    <row r="13" spans="1:21" s="8" customFormat="1" ht="12.75">
      <c r="A13" s="110" t="s">
        <v>218</v>
      </c>
      <c r="B13" s="111"/>
      <c r="C13" s="111"/>
      <c r="D13" s="110" t="s">
        <v>223</v>
      </c>
      <c r="E13" s="111"/>
      <c r="F13" s="110" t="s">
        <v>224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2" t="s">
        <v>1446</v>
      </c>
      <c r="Q13" s="111"/>
      <c r="R13" s="112" t="s">
        <v>1447</v>
      </c>
      <c r="S13" s="111"/>
      <c r="T13" s="112" t="s">
        <v>1448</v>
      </c>
      <c r="U13" s="111"/>
    </row>
    <row r="14" spans="1:21" s="8" customFormat="1" ht="12.75">
      <c r="A14" s="97" t="s">
        <v>221</v>
      </c>
      <c r="B14" s="98"/>
      <c r="C14" s="98"/>
      <c r="D14" s="97" t="s">
        <v>225</v>
      </c>
      <c r="E14" s="98"/>
      <c r="F14" s="97" t="s">
        <v>224</v>
      </c>
      <c r="G14" s="98"/>
      <c r="H14" s="98"/>
      <c r="I14" s="98"/>
      <c r="J14" s="98"/>
      <c r="K14" s="98"/>
      <c r="L14" s="98"/>
      <c r="M14" s="98"/>
      <c r="N14" s="98"/>
      <c r="O14" s="98"/>
      <c r="P14" s="99" t="s">
        <v>1449</v>
      </c>
      <c r="Q14" s="98"/>
      <c r="R14" s="99" t="s">
        <v>1450</v>
      </c>
      <c r="S14" s="98"/>
      <c r="T14" s="99" t="s">
        <v>1451</v>
      </c>
      <c r="U14" s="98"/>
    </row>
    <row r="15" spans="1:21" s="8" customFormat="1" ht="12.75">
      <c r="A15" s="97" t="s">
        <v>221</v>
      </c>
      <c r="B15" s="98"/>
      <c r="C15" s="98"/>
      <c r="D15" s="97" t="s">
        <v>226</v>
      </c>
      <c r="E15" s="98"/>
      <c r="F15" s="97" t="s">
        <v>227</v>
      </c>
      <c r="G15" s="98"/>
      <c r="H15" s="98"/>
      <c r="I15" s="98"/>
      <c r="J15" s="98"/>
      <c r="K15" s="98"/>
      <c r="L15" s="98"/>
      <c r="M15" s="98"/>
      <c r="N15" s="98"/>
      <c r="O15" s="98"/>
      <c r="P15" s="99" t="s">
        <v>1452</v>
      </c>
      <c r="Q15" s="98"/>
      <c r="R15" s="99" t="s">
        <v>1453</v>
      </c>
      <c r="S15" s="98"/>
      <c r="T15" s="99" t="s">
        <v>1454</v>
      </c>
      <c r="U15" s="98"/>
    </row>
    <row r="16" spans="1:21" s="8" customFormat="1" ht="12.75">
      <c r="A16" s="97" t="s">
        <v>228</v>
      </c>
      <c r="B16" s="98"/>
      <c r="C16" s="98"/>
      <c r="D16" s="97" t="s">
        <v>229</v>
      </c>
      <c r="E16" s="98"/>
      <c r="F16" s="97" t="s">
        <v>230</v>
      </c>
      <c r="G16" s="98"/>
      <c r="H16" s="98"/>
      <c r="I16" s="98"/>
      <c r="J16" s="98"/>
      <c r="K16" s="98"/>
      <c r="L16" s="98"/>
      <c r="M16" s="98"/>
      <c r="N16" s="98"/>
      <c r="O16" s="98"/>
      <c r="P16" s="99" t="s">
        <v>231</v>
      </c>
      <c r="Q16" s="98"/>
      <c r="R16" s="99" t="s">
        <v>1455</v>
      </c>
      <c r="S16" s="98"/>
      <c r="T16" s="99" t="s">
        <v>1456</v>
      </c>
      <c r="U16" s="98"/>
    </row>
    <row r="17" spans="1:21" s="8" customFormat="1" ht="12.75">
      <c r="A17" s="97" t="s">
        <v>228</v>
      </c>
      <c r="B17" s="98"/>
      <c r="C17" s="98"/>
      <c r="D17" s="97" t="s">
        <v>232</v>
      </c>
      <c r="E17" s="98"/>
      <c r="F17" s="97" t="s">
        <v>233</v>
      </c>
      <c r="G17" s="98"/>
      <c r="H17" s="98"/>
      <c r="I17" s="98"/>
      <c r="J17" s="98"/>
      <c r="K17" s="98"/>
      <c r="L17" s="98"/>
      <c r="M17" s="98"/>
      <c r="N17" s="98"/>
      <c r="O17" s="98"/>
      <c r="P17" s="99" t="s">
        <v>234</v>
      </c>
      <c r="Q17" s="98"/>
      <c r="R17" s="99" t="s">
        <v>1457</v>
      </c>
      <c r="S17" s="98"/>
      <c r="T17" s="99" t="s">
        <v>1458</v>
      </c>
      <c r="U17" s="98"/>
    </row>
    <row r="18" spans="1:21" s="8" customFormat="1" ht="12.75">
      <c r="A18" s="97" t="s">
        <v>228</v>
      </c>
      <c r="B18" s="98"/>
      <c r="C18" s="98"/>
      <c r="D18" s="97" t="s">
        <v>235</v>
      </c>
      <c r="E18" s="98"/>
      <c r="F18" s="97" t="s">
        <v>236</v>
      </c>
      <c r="G18" s="98"/>
      <c r="H18" s="98"/>
      <c r="I18" s="98"/>
      <c r="J18" s="98"/>
      <c r="K18" s="98"/>
      <c r="L18" s="98"/>
      <c r="M18" s="98"/>
      <c r="N18" s="98"/>
      <c r="O18" s="98"/>
      <c r="P18" s="99" t="s">
        <v>237</v>
      </c>
      <c r="Q18" s="98"/>
      <c r="R18" s="99" t="s">
        <v>1459</v>
      </c>
      <c r="S18" s="98"/>
      <c r="T18" s="99" t="s">
        <v>1460</v>
      </c>
      <c r="U18" s="98"/>
    </row>
    <row r="19" spans="1:21" s="8" customFormat="1" ht="12.75">
      <c r="A19" s="97" t="s">
        <v>228</v>
      </c>
      <c r="B19" s="98"/>
      <c r="C19" s="98"/>
      <c r="D19" s="97" t="s">
        <v>238</v>
      </c>
      <c r="E19" s="98"/>
      <c r="F19" s="97" t="s">
        <v>239</v>
      </c>
      <c r="G19" s="98"/>
      <c r="H19" s="98"/>
      <c r="I19" s="98"/>
      <c r="J19" s="98"/>
      <c r="K19" s="98"/>
      <c r="L19" s="98"/>
      <c r="M19" s="98"/>
      <c r="N19" s="98"/>
      <c r="O19" s="98"/>
      <c r="P19" s="99" t="s">
        <v>237</v>
      </c>
      <c r="Q19" s="98"/>
      <c r="R19" s="99" t="s">
        <v>1461</v>
      </c>
      <c r="S19" s="98"/>
      <c r="T19" s="99" t="s">
        <v>1462</v>
      </c>
      <c r="U19" s="98"/>
    </row>
    <row r="20" spans="1:21" s="8" customFormat="1" ht="12.75">
      <c r="A20" s="97" t="s">
        <v>228</v>
      </c>
      <c r="B20" s="98"/>
      <c r="C20" s="98"/>
      <c r="D20" s="97" t="s">
        <v>240</v>
      </c>
      <c r="E20" s="98"/>
      <c r="F20" s="97" t="s">
        <v>241</v>
      </c>
      <c r="G20" s="98"/>
      <c r="H20" s="98"/>
      <c r="I20" s="98"/>
      <c r="J20" s="98"/>
      <c r="K20" s="98"/>
      <c r="L20" s="98"/>
      <c r="M20" s="98"/>
      <c r="N20" s="98"/>
      <c r="O20" s="98"/>
      <c r="P20" s="99" t="s">
        <v>1463</v>
      </c>
      <c r="Q20" s="98"/>
      <c r="R20" s="99" t="s">
        <v>1464</v>
      </c>
      <c r="S20" s="98"/>
      <c r="T20" s="99" t="s">
        <v>1465</v>
      </c>
      <c r="U20" s="98"/>
    </row>
    <row r="21" spans="1:21" s="8" customFormat="1" ht="12.75">
      <c r="A21" s="97" t="s">
        <v>228</v>
      </c>
      <c r="B21" s="98"/>
      <c r="C21" s="98"/>
      <c r="D21" s="97" t="s">
        <v>243</v>
      </c>
      <c r="E21" s="98"/>
      <c r="F21" s="97" t="s">
        <v>244</v>
      </c>
      <c r="G21" s="98"/>
      <c r="H21" s="98"/>
      <c r="I21" s="98"/>
      <c r="J21" s="98"/>
      <c r="K21" s="98"/>
      <c r="L21" s="98"/>
      <c r="M21" s="98"/>
      <c r="N21" s="98"/>
      <c r="O21" s="98"/>
      <c r="P21" s="99" t="s">
        <v>237</v>
      </c>
      <c r="Q21" s="98"/>
      <c r="R21" s="99" t="s">
        <v>1466</v>
      </c>
      <c r="S21" s="98"/>
      <c r="T21" s="99" t="s">
        <v>1286</v>
      </c>
      <c r="U21" s="98"/>
    </row>
    <row r="22" spans="1:21" s="8" customFormat="1" ht="12.75">
      <c r="A22" s="97" t="s">
        <v>228</v>
      </c>
      <c r="B22" s="98"/>
      <c r="C22" s="98"/>
      <c r="D22" s="97" t="s">
        <v>245</v>
      </c>
      <c r="E22" s="98"/>
      <c r="F22" s="97" t="s">
        <v>246</v>
      </c>
      <c r="G22" s="98"/>
      <c r="H22" s="98"/>
      <c r="I22" s="98"/>
      <c r="J22" s="98"/>
      <c r="K22" s="98"/>
      <c r="L22" s="98"/>
      <c r="M22" s="98"/>
      <c r="N22" s="98"/>
      <c r="O22" s="98"/>
      <c r="P22" s="99" t="s">
        <v>189</v>
      </c>
      <c r="Q22" s="98"/>
      <c r="R22" s="99" t="s">
        <v>1467</v>
      </c>
      <c r="S22" s="98"/>
      <c r="T22" s="99" t="s">
        <v>1468</v>
      </c>
      <c r="U22" s="98"/>
    </row>
    <row r="23" spans="1:21" s="8" customFormat="1" ht="12.75">
      <c r="A23" s="97" t="s">
        <v>228</v>
      </c>
      <c r="B23" s="98"/>
      <c r="C23" s="98"/>
      <c r="D23" s="97" t="s">
        <v>247</v>
      </c>
      <c r="E23" s="98"/>
      <c r="F23" s="97" t="s">
        <v>248</v>
      </c>
      <c r="G23" s="98"/>
      <c r="H23" s="98"/>
      <c r="I23" s="98"/>
      <c r="J23" s="98"/>
      <c r="K23" s="98"/>
      <c r="L23" s="98"/>
      <c r="M23" s="98"/>
      <c r="N23" s="98"/>
      <c r="O23" s="98"/>
      <c r="P23" s="99" t="s">
        <v>237</v>
      </c>
      <c r="Q23" s="98"/>
      <c r="R23" s="99" t="s">
        <v>1469</v>
      </c>
      <c r="S23" s="98"/>
      <c r="T23" s="99" t="s">
        <v>1470</v>
      </c>
      <c r="U23" s="98"/>
    </row>
    <row r="24" spans="1:21" s="8" customFormat="1" ht="12.75">
      <c r="A24" s="97" t="s">
        <v>228</v>
      </c>
      <c r="B24" s="98"/>
      <c r="C24" s="98"/>
      <c r="D24" s="97" t="s">
        <v>249</v>
      </c>
      <c r="E24" s="98"/>
      <c r="F24" s="97" t="s">
        <v>250</v>
      </c>
      <c r="G24" s="98"/>
      <c r="H24" s="98"/>
      <c r="I24" s="98"/>
      <c r="J24" s="98"/>
      <c r="K24" s="98"/>
      <c r="L24" s="98"/>
      <c r="M24" s="98"/>
      <c r="N24" s="98"/>
      <c r="O24" s="98"/>
      <c r="P24" s="99" t="s">
        <v>1471</v>
      </c>
      <c r="Q24" s="98"/>
      <c r="R24" s="99" t="s">
        <v>1472</v>
      </c>
      <c r="S24" s="98"/>
      <c r="T24" s="99" t="s">
        <v>1473</v>
      </c>
      <c r="U24" s="98"/>
    </row>
    <row r="25" spans="1:21" s="8" customFormat="1" ht="12.75">
      <c r="A25" s="97" t="s">
        <v>228</v>
      </c>
      <c r="B25" s="98"/>
      <c r="C25" s="98"/>
      <c r="D25" s="97" t="s">
        <v>252</v>
      </c>
      <c r="E25" s="98"/>
      <c r="F25" s="97" t="s">
        <v>253</v>
      </c>
      <c r="G25" s="98"/>
      <c r="H25" s="98"/>
      <c r="I25" s="98"/>
      <c r="J25" s="98"/>
      <c r="K25" s="98"/>
      <c r="L25" s="98"/>
      <c r="M25" s="98"/>
      <c r="N25" s="98"/>
      <c r="O25" s="98"/>
      <c r="P25" s="99" t="s">
        <v>1474</v>
      </c>
      <c r="Q25" s="98"/>
      <c r="R25" s="99" t="s">
        <v>1475</v>
      </c>
      <c r="S25" s="98"/>
      <c r="T25" s="99" t="s">
        <v>1476</v>
      </c>
      <c r="U25" s="98"/>
    </row>
    <row r="26" spans="1:21" s="8" customFormat="1" ht="12.75">
      <c r="A26" s="97" t="s">
        <v>228</v>
      </c>
      <c r="B26" s="98"/>
      <c r="C26" s="98"/>
      <c r="D26" s="97" t="s">
        <v>254</v>
      </c>
      <c r="E26" s="98"/>
      <c r="F26" s="97" t="s">
        <v>255</v>
      </c>
      <c r="G26" s="98"/>
      <c r="H26" s="98"/>
      <c r="I26" s="98"/>
      <c r="J26" s="98"/>
      <c r="K26" s="98"/>
      <c r="L26" s="98"/>
      <c r="M26" s="98"/>
      <c r="N26" s="98"/>
      <c r="O26" s="98"/>
      <c r="P26" s="99" t="s">
        <v>189</v>
      </c>
      <c r="Q26" s="98"/>
      <c r="R26" s="99" t="s">
        <v>1477</v>
      </c>
      <c r="S26" s="98"/>
      <c r="T26" s="99" t="s">
        <v>1478</v>
      </c>
      <c r="U26" s="98"/>
    </row>
    <row r="27" spans="1:21" s="8" customFormat="1" ht="12.75">
      <c r="A27" s="97" t="s">
        <v>228</v>
      </c>
      <c r="B27" s="98"/>
      <c r="C27" s="98"/>
      <c r="D27" s="97" t="s">
        <v>256</v>
      </c>
      <c r="E27" s="98"/>
      <c r="F27" s="97" t="s">
        <v>257</v>
      </c>
      <c r="G27" s="98"/>
      <c r="H27" s="98"/>
      <c r="I27" s="98"/>
      <c r="J27" s="98"/>
      <c r="K27" s="98"/>
      <c r="L27" s="98"/>
      <c r="M27" s="98"/>
      <c r="N27" s="98"/>
      <c r="O27" s="98"/>
      <c r="P27" s="99" t="s">
        <v>258</v>
      </c>
      <c r="Q27" s="98"/>
      <c r="R27" s="99" t="s">
        <v>1479</v>
      </c>
      <c r="S27" s="98"/>
      <c r="T27" s="99" t="s">
        <v>1480</v>
      </c>
      <c r="U27" s="98"/>
    </row>
    <row r="28" spans="1:21" s="8" customFormat="1" ht="12.75">
      <c r="A28" s="97" t="s">
        <v>228</v>
      </c>
      <c r="B28" s="98"/>
      <c r="C28" s="98"/>
      <c r="D28" s="97" t="s">
        <v>259</v>
      </c>
      <c r="E28" s="98"/>
      <c r="F28" s="97" t="s">
        <v>260</v>
      </c>
      <c r="G28" s="98"/>
      <c r="H28" s="98"/>
      <c r="I28" s="98"/>
      <c r="J28" s="98"/>
      <c r="K28" s="98"/>
      <c r="L28" s="98"/>
      <c r="M28" s="98"/>
      <c r="N28" s="98"/>
      <c r="O28" s="98"/>
      <c r="P28" s="99" t="s">
        <v>237</v>
      </c>
      <c r="Q28" s="98"/>
      <c r="R28" s="99" t="s">
        <v>1481</v>
      </c>
      <c r="S28" s="98"/>
      <c r="T28" s="99" t="s">
        <v>1482</v>
      </c>
      <c r="U28" s="98"/>
    </row>
    <row r="29" spans="1:21" s="8" customFormat="1" ht="12.75">
      <c r="A29" s="97" t="s">
        <v>228</v>
      </c>
      <c r="B29" s="98"/>
      <c r="C29" s="98"/>
      <c r="D29" s="97" t="s">
        <v>261</v>
      </c>
      <c r="E29" s="98"/>
      <c r="F29" s="97" t="s">
        <v>262</v>
      </c>
      <c r="G29" s="98"/>
      <c r="H29" s="98"/>
      <c r="I29" s="98"/>
      <c r="J29" s="98"/>
      <c r="K29" s="98"/>
      <c r="L29" s="98"/>
      <c r="M29" s="98"/>
      <c r="N29" s="98"/>
      <c r="O29" s="98"/>
      <c r="P29" s="99" t="s">
        <v>242</v>
      </c>
      <c r="Q29" s="98"/>
      <c r="R29" s="99" t="s">
        <v>1483</v>
      </c>
      <c r="S29" s="98"/>
      <c r="T29" s="99" t="s">
        <v>1484</v>
      </c>
      <c r="U29" s="98"/>
    </row>
    <row r="30" spans="1:21" s="8" customFormat="1" ht="12.75">
      <c r="A30" s="97" t="s">
        <v>228</v>
      </c>
      <c r="B30" s="98"/>
      <c r="C30" s="98"/>
      <c r="D30" s="97" t="s">
        <v>263</v>
      </c>
      <c r="E30" s="98"/>
      <c r="F30" s="97" t="s">
        <v>264</v>
      </c>
      <c r="G30" s="98"/>
      <c r="H30" s="98"/>
      <c r="I30" s="98"/>
      <c r="J30" s="98"/>
      <c r="K30" s="98"/>
      <c r="L30" s="98"/>
      <c r="M30" s="98"/>
      <c r="N30" s="98"/>
      <c r="O30" s="98"/>
      <c r="P30" s="99" t="s">
        <v>237</v>
      </c>
      <c r="Q30" s="98"/>
      <c r="R30" s="99" t="s">
        <v>1485</v>
      </c>
      <c r="S30" s="98"/>
      <c r="T30" s="99" t="s">
        <v>967</v>
      </c>
      <c r="U30" s="98"/>
    </row>
    <row r="31" spans="1:21" s="8" customFormat="1" ht="12.75">
      <c r="A31" s="97" t="s">
        <v>228</v>
      </c>
      <c r="B31" s="98"/>
      <c r="C31" s="98"/>
      <c r="D31" s="97" t="s">
        <v>265</v>
      </c>
      <c r="E31" s="98"/>
      <c r="F31" s="97" t="s">
        <v>266</v>
      </c>
      <c r="G31" s="98"/>
      <c r="H31" s="98"/>
      <c r="I31" s="98"/>
      <c r="J31" s="98"/>
      <c r="K31" s="98"/>
      <c r="L31" s="98"/>
      <c r="M31" s="98"/>
      <c r="N31" s="98"/>
      <c r="O31" s="98"/>
      <c r="P31" s="99" t="s">
        <v>237</v>
      </c>
      <c r="Q31" s="98"/>
      <c r="R31" s="99" t="s">
        <v>1486</v>
      </c>
      <c r="S31" s="98"/>
      <c r="T31" s="99" t="s">
        <v>1487</v>
      </c>
      <c r="U31" s="98"/>
    </row>
    <row r="32" spans="1:21" s="8" customFormat="1" ht="12.75">
      <c r="A32" s="97" t="s">
        <v>221</v>
      </c>
      <c r="B32" s="98"/>
      <c r="C32" s="98"/>
      <c r="D32" s="97" t="s">
        <v>267</v>
      </c>
      <c r="E32" s="98"/>
      <c r="F32" s="97" t="s">
        <v>268</v>
      </c>
      <c r="G32" s="98"/>
      <c r="H32" s="98"/>
      <c r="I32" s="98"/>
      <c r="J32" s="98"/>
      <c r="K32" s="98"/>
      <c r="L32" s="98"/>
      <c r="M32" s="98"/>
      <c r="N32" s="98"/>
      <c r="O32" s="98"/>
      <c r="P32" s="99" t="s">
        <v>1488</v>
      </c>
      <c r="Q32" s="98"/>
      <c r="R32" s="99" t="s">
        <v>1489</v>
      </c>
      <c r="S32" s="98"/>
      <c r="T32" s="99" t="s">
        <v>1490</v>
      </c>
      <c r="U32" s="98"/>
    </row>
    <row r="33" spans="1:21" s="8" customFormat="1" ht="12.75">
      <c r="A33" s="97" t="s">
        <v>228</v>
      </c>
      <c r="B33" s="98"/>
      <c r="C33" s="98"/>
      <c r="D33" s="97" t="s">
        <v>229</v>
      </c>
      <c r="E33" s="98"/>
      <c r="F33" s="97" t="s">
        <v>269</v>
      </c>
      <c r="G33" s="98"/>
      <c r="H33" s="98"/>
      <c r="I33" s="98"/>
      <c r="J33" s="98"/>
      <c r="K33" s="98"/>
      <c r="L33" s="98"/>
      <c r="M33" s="98"/>
      <c r="N33" s="98"/>
      <c r="O33" s="98"/>
      <c r="P33" s="99" t="s">
        <v>92</v>
      </c>
      <c r="Q33" s="98"/>
      <c r="R33" s="99" t="s">
        <v>1491</v>
      </c>
      <c r="S33" s="98"/>
      <c r="T33" s="99" t="s">
        <v>1492</v>
      </c>
      <c r="U33" s="98"/>
    </row>
    <row r="34" spans="1:21" s="8" customFormat="1" ht="12.75">
      <c r="A34" s="97" t="s">
        <v>228</v>
      </c>
      <c r="B34" s="98"/>
      <c r="C34" s="98"/>
      <c r="D34" s="97" t="s">
        <v>232</v>
      </c>
      <c r="E34" s="98"/>
      <c r="F34" s="97" t="s">
        <v>270</v>
      </c>
      <c r="G34" s="98"/>
      <c r="H34" s="98"/>
      <c r="I34" s="98"/>
      <c r="J34" s="98"/>
      <c r="K34" s="98"/>
      <c r="L34" s="98"/>
      <c r="M34" s="98"/>
      <c r="N34" s="98"/>
      <c r="O34" s="98"/>
      <c r="P34" s="99" t="s">
        <v>92</v>
      </c>
      <c r="Q34" s="98"/>
      <c r="R34" s="99" t="s">
        <v>1</v>
      </c>
      <c r="S34" s="98"/>
      <c r="T34" s="99" t="s">
        <v>25</v>
      </c>
      <c r="U34" s="98"/>
    </row>
    <row r="35" spans="1:21" s="8" customFormat="1" ht="12.75">
      <c r="A35" s="97" t="s">
        <v>228</v>
      </c>
      <c r="B35" s="98"/>
      <c r="C35" s="98"/>
      <c r="D35" s="97" t="s">
        <v>235</v>
      </c>
      <c r="E35" s="98"/>
      <c r="F35" s="97" t="s">
        <v>271</v>
      </c>
      <c r="G35" s="98"/>
      <c r="H35" s="98"/>
      <c r="I35" s="98"/>
      <c r="J35" s="98"/>
      <c r="K35" s="98"/>
      <c r="L35" s="98"/>
      <c r="M35" s="98"/>
      <c r="N35" s="98"/>
      <c r="O35" s="98"/>
      <c r="P35" s="99" t="s">
        <v>92</v>
      </c>
      <c r="Q35" s="98"/>
      <c r="R35" s="99" t="s">
        <v>1493</v>
      </c>
      <c r="S35" s="98"/>
      <c r="T35" s="99" t="s">
        <v>1494</v>
      </c>
      <c r="U35" s="98"/>
    </row>
    <row r="36" spans="1:21" s="8" customFormat="1" ht="12.75">
      <c r="A36" s="97" t="s">
        <v>228</v>
      </c>
      <c r="B36" s="98"/>
      <c r="C36" s="98"/>
      <c r="D36" s="97" t="s">
        <v>238</v>
      </c>
      <c r="E36" s="98"/>
      <c r="F36" s="97" t="s">
        <v>272</v>
      </c>
      <c r="G36" s="98"/>
      <c r="H36" s="98"/>
      <c r="I36" s="98"/>
      <c r="J36" s="98"/>
      <c r="K36" s="98"/>
      <c r="L36" s="98"/>
      <c r="M36" s="98"/>
      <c r="N36" s="98"/>
      <c r="O36" s="98"/>
      <c r="P36" s="99" t="s">
        <v>92</v>
      </c>
      <c r="Q36" s="98"/>
      <c r="R36" s="99" t="s">
        <v>1495</v>
      </c>
      <c r="S36" s="98"/>
      <c r="T36" s="99" t="s">
        <v>1496</v>
      </c>
      <c r="U36" s="98"/>
    </row>
    <row r="37" spans="1:21" s="8" customFormat="1" ht="12.75">
      <c r="A37" s="97" t="s">
        <v>228</v>
      </c>
      <c r="B37" s="98"/>
      <c r="C37" s="98"/>
      <c r="D37" s="97" t="s">
        <v>240</v>
      </c>
      <c r="E37" s="98"/>
      <c r="F37" s="97" t="s">
        <v>273</v>
      </c>
      <c r="G37" s="98"/>
      <c r="H37" s="98"/>
      <c r="I37" s="98"/>
      <c r="J37" s="98"/>
      <c r="K37" s="98"/>
      <c r="L37" s="98"/>
      <c r="M37" s="98"/>
      <c r="N37" s="98"/>
      <c r="O37" s="98"/>
      <c r="P37" s="99" t="s">
        <v>92</v>
      </c>
      <c r="Q37" s="98"/>
      <c r="R37" s="99" t="s">
        <v>1497</v>
      </c>
      <c r="S37" s="98"/>
      <c r="T37" s="99" t="s">
        <v>1498</v>
      </c>
      <c r="U37" s="98"/>
    </row>
    <row r="38" spans="1:21" s="8" customFormat="1" ht="12.75">
      <c r="A38" s="97" t="s">
        <v>228</v>
      </c>
      <c r="B38" s="98"/>
      <c r="C38" s="98"/>
      <c r="D38" s="97" t="s">
        <v>243</v>
      </c>
      <c r="E38" s="98"/>
      <c r="F38" s="97" t="s">
        <v>274</v>
      </c>
      <c r="G38" s="98"/>
      <c r="H38" s="98"/>
      <c r="I38" s="98"/>
      <c r="J38" s="98"/>
      <c r="K38" s="98"/>
      <c r="L38" s="98"/>
      <c r="M38" s="98"/>
      <c r="N38" s="98"/>
      <c r="O38" s="98"/>
      <c r="P38" s="99" t="s">
        <v>92</v>
      </c>
      <c r="Q38" s="98"/>
      <c r="R38" s="99" t="s">
        <v>1499</v>
      </c>
      <c r="S38" s="98"/>
      <c r="T38" s="99" t="s">
        <v>1500</v>
      </c>
      <c r="U38" s="98"/>
    </row>
    <row r="39" spans="1:21" s="8" customFormat="1" ht="12.75">
      <c r="A39" s="97" t="s">
        <v>228</v>
      </c>
      <c r="B39" s="98"/>
      <c r="C39" s="98"/>
      <c r="D39" s="97" t="s">
        <v>245</v>
      </c>
      <c r="E39" s="98"/>
      <c r="F39" s="97" t="s">
        <v>275</v>
      </c>
      <c r="G39" s="98"/>
      <c r="H39" s="98"/>
      <c r="I39" s="98"/>
      <c r="J39" s="98"/>
      <c r="K39" s="98"/>
      <c r="L39" s="98"/>
      <c r="M39" s="98"/>
      <c r="N39" s="98"/>
      <c r="O39" s="98"/>
      <c r="P39" s="99" t="s">
        <v>92</v>
      </c>
      <c r="Q39" s="98"/>
      <c r="R39" s="99" t="s">
        <v>1501</v>
      </c>
      <c r="S39" s="98"/>
      <c r="T39" s="99" t="s">
        <v>1502</v>
      </c>
      <c r="U39" s="98"/>
    </row>
    <row r="40" spans="1:21" s="8" customFormat="1" ht="12.75">
      <c r="A40" s="97" t="s">
        <v>228</v>
      </c>
      <c r="B40" s="98"/>
      <c r="C40" s="98"/>
      <c r="D40" s="97" t="s">
        <v>247</v>
      </c>
      <c r="E40" s="98"/>
      <c r="F40" s="97" t="s">
        <v>276</v>
      </c>
      <c r="G40" s="98"/>
      <c r="H40" s="98"/>
      <c r="I40" s="98"/>
      <c r="J40" s="98"/>
      <c r="K40" s="98"/>
      <c r="L40" s="98"/>
      <c r="M40" s="98"/>
      <c r="N40" s="98"/>
      <c r="O40" s="98"/>
      <c r="P40" s="99" t="s">
        <v>92</v>
      </c>
      <c r="Q40" s="98"/>
      <c r="R40" s="99" t="s">
        <v>1503</v>
      </c>
      <c r="S40" s="98"/>
      <c r="T40" s="99" t="s">
        <v>1504</v>
      </c>
      <c r="U40" s="98"/>
    </row>
    <row r="41" spans="1:21" s="8" customFormat="1" ht="12.75">
      <c r="A41" s="97" t="s">
        <v>221</v>
      </c>
      <c r="B41" s="98"/>
      <c r="C41" s="98"/>
      <c r="D41" s="97" t="s">
        <v>277</v>
      </c>
      <c r="E41" s="98"/>
      <c r="F41" s="97" t="s">
        <v>278</v>
      </c>
      <c r="G41" s="98"/>
      <c r="H41" s="98"/>
      <c r="I41" s="98"/>
      <c r="J41" s="98"/>
      <c r="K41" s="98"/>
      <c r="L41" s="98"/>
      <c r="M41" s="98"/>
      <c r="N41" s="98"/>
      <c r="O41" s="98"/>
      <c r="P41" s="99" t="s">
        <v>1505</v>
      </c>
      <c r="Q41" s="98"/>
      <c r="R41" s="99" t="s">
        <v>1506</v>
      </c>
      <c r="S41" s="98"/>
      <c r="T41" s="99" t="s">
        <v>1507</v>
      </c>
      <c r="U41" s="98"/>
    </row>
    <row r="42" spans="1:21" s="8" customFormat="1" ht="12.75">
      <c r="A42" s="97" t="s">
        <v>228</v>
      </c>
      <c r="B42" s="98"/>
      <c r="C42" s="98"/>
      <c r="D42" s="97" t="s">
        <v>229</v>
      </c>
      <c r="E42" s="98"/>
      <c r="F42" s="97" t="s">
        <v>279</v>
      </c>
      <c r="G42" s="98"/>
      <c r="H42" s="98"/>
      <c r="I42" s="98"/>
      <c r="J42" s="98"/>
      <c r="K42" s="98"/>
      <c r="L42" s="98"/>
      <c r="M42" s="98"/>
      <c r="N42" s="98"/>
      <c r="O42" s="98"/>
      <c r="P42" s="99" t="s">
        <v>1505</v>
      </c>
      <c r="Q42" s="98"/>
      <c r="R42" s="99" t="s">
        <v>1506</v>
      </c>
      <c r="S42" s="98"/>
      <c r="T42" s="99" t="s">
        <v>1507</v>
      </c>
      <c r="U42" s="98"/>
    </row>
    <row r="43" spans="1:21" s="8" customFormat="1" ht="12.75">
      <c r="A43" s="110" t="s">
        <v>218</v>
      </c>
      <c r="B43" s="111"/>
      <c r="C43" s="111"/>
      <c r="D43" s="110" t="s">
        <v>280</v>
      </c>
      <c r="E43" s="111"/>
      <c r="F43" s="110" t="s">
        <v>1508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2" t="s">
        <v>1509</v>
      </c>
      <c r="Q43" s="111"/>
      <c r="R43" s="112" t="s">
        <v>1510</v>
      </c>
      <c r="S43" s="111"/>
      <c r="T43" s="112" t="s">
        <v>1511</v>
      </c>
      <c r="U43" s="111"/>
    </row>
    <row r="44" spans="1:21" s="8" customFormat="1" ht="12.75">
      <c r="A44" s="97" t="s">
        <v>221</v>
      </c>
      <c r="B44" s="98"/>
      <c r="C44" s="98"/>
      <c r="D44" s="97" t="s">
        <v>281</v>
      </c>
      <c r="E44" s="98"/>
      <c r="F44" s="97" t="s">
        <v>1508</v>
      </c>
      <c r="G44" s="98"/>
      <c r="H44" s="98"/>
      <c r="I44" s="98"/>
      <c r="J44" s="98"/>
      <c r="K44" s="98"/>
      <c r="L44" s="98"/>
      <c r="M44" s="98"/>
      <c r="N44" s="98"/>
      <c r="O44" s="98"/>
      <c r="P44" s="99" t="s">
        <v>1509</v>
      </c>
      <c r="Q44" s="98"/>
      <c r="R44" s="99" t="s">
        <v>1510</v>
      </c>
      <c r="S44" s="98"/>
      <c r="T44" s="99" t="s">
        <v>1511</v>
      </c>
      <c r="U44" s="98"/>
    </row>
    <row r="45" spans="1:21" s="8" customFormat="1" ht="12.75">
      <c r="A45" s="110" t="s">
        <v>218</v>
      </c>
      <c r="B45" s="111"/>
      <c r="C45" s="111"/>
      <c r="D45" s="110" t="s">
        <v>282</v>
      </c>
      <c r="E45" s="111"/>
      <c r="F45" s="110" t="s">
        <v>283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2" t="s">
        <v>1512</v>
      </c>
      <c r="Q45" s="111"/>
      <c r="R45" s="112" t="s">
        <v>1513</v>
      </c>
      <c r="S45" s="111"/>
      <c r="T45" s="112" t="s">
        <v>1514</v>
      </c>
      <c r="U45" s="111"/>
    </row>
    <row r="46" spans="1:21" s="8" customFormat="1" ht="12.75">
      <c r="A46" s="97" t="s">
        <v>221</v>
      </c>
      <c r="B46" s="98"/>
      <c r="C46" s="98"/>
      <c r="D46" s="97" t="s">
        <v>284</v>
      </c>
      <c r="E46" s="98"/>
      <c r="F46" s="97" t="s">
        <v>283</v>
      </c>
      <c r="G46" s="98"/>
      <c r="H46" s="98"/>
      <c r="I46" s="98"/>
      <c r="J46" s="98"/>
      <c r="K46" s="98"/>
      <c r="L46" s="98"/>
      <c r="M46" s="98"/>
      <c r="N46" s="98"/>
      <c r="O46" s="98"/>
      <c r="P46" s="99" t="s">
        <v>1515</v>
      </c>
      <c r="Q46" s="98"/>
      <c r="R46" s="99" t="s">
        <v>1516</v>
      </c>
      <c r="S46" s="98"/>
      <c r="T46" s="99" t="s">
        <v>1517</v>
      </c>
      <c r="U46" s="98"/>
    </row>
    <row r="47" spans="1:21" s="8" customFormat="1" ht="12.75">
      <c r="A47" s="97" t="s">
        <v>221</v>
      </c>
      <c r="B47" s="98"/>
      <c r="C47" s="98"/>
      <c r="D47" s="97" t="s">
        <v>285</v>
      </c>
      <c r="E47" s="98"/>
      <c r="F47" s="97" t="s">
        <v>286</v>
      </c>
      <c r="G47" s="98"/>
      <c r="H47" s="98"/>
      <c r="I47" s="98"/>
      <c r="J47" s="98"/>
      <c r="K47" s="98"/>
      <c r="L47" s="98"/>
      <c r="M47" s="98"/>
      <c r="N47" s="98"/>
      <c r="O47" s="98"/>
      <c r="P47" s="99" t="s">
        <v>1518</v>
      </c>
      <c r="Q47" s="98"/>
      <c r="R47" s="99" t="s">
        <v>1519</v>
      </c>
      <c r="S47" s="98"/>
      <c r="T47" s="99" t="s">
        <v>1520</v>
      </c>
      <c r="U47" s="98"/>
    </row>
    <row r="48" spans="1:21" s="8" customFormat="1" ht="12.75">
      <c r="A48" s="97" t="s">
        <v>228</v>
      </c>
      <c r="B48" s="98"/>
      <c r="C48" s="98"/>
      <c r="D48" s="97" t="s">
        <v>229</v>
      </c>
      <c r="E48" s="98"/>
      <c r="F48" s="97" t="s">
        <v>287</v>
      </c>
      <c r="G48" s="98"/>
      <c r="H48" s="98"/>
      <c r="I48" s="98"/>
      <c r="J48" s="98"/>
      <c r="K48" s="98"/>
      <c r="L48" s="98"/>
      <c r="M48" s="98"/>
      <c r="N48" s="98"/>
      <c r="O48" s="98"/>
      <c r="P48" s="99" t="s">
        <v>1521</v>
      </c>
      <c r="Q48" s="98"/>
      <c r="R48" s="99" t="s">
        <v>1522</v>
      </c>
      <c r="S48" s="98"/>
      <c r="T48" s="99" t="s">
        <v>1523</v>
      </c>
      <c r="U48" s="98"/>
    </row>
    <row r="49" spans="1:21" s="8" customFormat="1" ht="12.75">
      <c r="A49" s="97" t="s">
        <v>228</v>
      </c>
      <c r="B49" s="98"/>
      <c r="C49" s="98"/>
      <c r="D49" s="97" t="s">
        <v>232</v>
      </c>
      <c r="E49" s="98"/>
      <c r="F49" s="97" t="s">
        <v>288</v>
      </c>
      <c r="G49" s="98"/>
      <c r="H49" s="98"/>
      <c r="I49" s="98"/>
      <c r="J49" s="98"/>
      <c r="K49" s="98"/>
      <c r="L49" s="98"/>
      <c r="M49" s="98"/>
      <c r="N49" s="98"/>
      <c r="O49" s="98"/>
      <c r="P49" s="99" t="s">
        <v>1524</v>
      </c>
      <c r="Q49" s="98"/>
      <c r="R49" s="99" t="s">
        <v>1525</v>
      </c>
      <c r="S49" s="98"/>
      <c r="T49" s="99" t="s">
        <v>1526</v>
      </c>
      <c r="U49" s="98"/>
    </row>
    <row r="50" spans="1:21" s="8" customFormat="1" ht="12.75">
      <c r="A50" s="97" t="s">
        <v>228</v>
      </c>
      <c r="B50" s="98"/>
      <c r="C50" s="98"/>
      <c r="D50" s="97" t="s">
        <v>235</v>
      </c>
      <c r="E50" s="98"/>
      <c r="F50" s="97" t="s">
        <v>289</v>
      </c>
      <c r="G50" s="98"/>
      <c r="H50" s="98"/>
      <c r="I50" s="98"/>
      <c r="J50" s="98"/>
      <c r="K50" s="98"/>
      <c r="L50" s="98"/>
      <c r="M50" s="98"/>
      <c r="N50" s="98"/>
      <c r="O50" s="98"/>
      <c r="P50" s="99" t="s">
        <v>1527</v>
      </c>
      <c r="Q50" s="98"/>
      <c r="R50" s="99" t="s">
        <v>1528</v>
      </c>
      <c r="S50" s="98"/>
      <c r="T50" s="99" t="s">
        <v>1529</v>
      </c>
      <c r="U50" s="98"/>
    </row>
    <row r="51" spans="1:21" s="8" customFormat="1" ht="12.75">
      <c r="A51" s="97" t="s">
        <v>228</v>
      </c>
      <c r="B51" s="98"/>
      <c r="C51" s="98"/>
      <c r="D51" s="97" t="s">
        <v>238</v>
      </c>
      <c r="E51" s="98"/>
      <c r="F51" s="97" t="s">
        <v>290</v>
      </c>
      <c r="G51" s="98"/>
      <c r="H51" s="98"/>
      <c r="I51" s="98"/>
      <c r="J51" s="98"/>
      <c r="K51" s="98"/>
      <c r="L51" s="98"/>
      <c r="M51" s="98"/>
      <c r="N51" s="98"/>
      <c r="O51" s="98"/>
      <c r="P51" s="99" t="s">
        <v>1530</v>
      </c>
      <c r="Q51" s="98"/>
      <c r="R51" s="99" t="s">
        <v>1531</v>
      </c>
      <c r="S51" s="98"/>
      <c r="T51" s="99" t="s">
        <v>1532</v>
      </c>
      <c r="U51" s="98"/>
    </row>
    <row r="52" spans="1:21" s="8" customFormat="1" ht="12.75">
      <c r="A52" s="97" t="s">
        <v>228</v>
      </c>
      <c r="B52" s="98"/>
      <c r="C52" s="98"/>
      <c r="D52" s="97" t="s">
        <v>240</v>
      </c>
      <c r="E52" s="98"/>
      <c r="F52" s="97" t="s">
        <v>291</v>
      </c>
      <c r="G52" s="98"/>
      <c r="H52" s="98"/>
      <c r="I52" s="98"/>
      <c r="J52" s="98"/>
      <c r="K52" s="98"/>
      <c r="L52" s="98"/>
      <c r="M52" s="98"/>
      <c r="N52" s="98"/>
      <c r="O52" s="98"/>
      <c r="P52" s="99" t="s">
        <v>1533</v>
      </c>
      <c r="Q52" s="98"/>
      <c r="R52" s="99" t="s">
        <v>1534</v>
      </c>
      <c r="S52" s="98"/>
      <c r="T52" s="99" t="s">
        <v>1535</v>
      </c>
      <c r="U52" s="98"/>
    </row>
    <row r="53" spans="1:21" s="8" customFormat="1" ht="12.75">
      <c r="A53" s="97" t="s">
        <v>228</v>
      </c>
      <c r="B53" s="98"/>
      <c r="C53" s="98"/>
      <c r="D53" s="97" t="s">
        <v>243</v>
      </c>
      <c r="E53" s="98"/>
      <c r="F53" s="97" t="s">
        <v>292</v>
      </c>
      <c r="G53" s="98"/>
      <c r="H53" s="98"/>
      <c r="I53" s="98"/>
      <c r="J53" s="98"/>
      <c r="K53" s="98"/>
      <c r="L53" s="98"/>
      <c r="M53" s="98"/>
      <c r="N53" s="98"/>
      <c r="O53" s="98"/>
      <c r="P53" s="99" t="s">
        <v>1536</v>
      </c>
      <c r="Q53" s="98"/>
      <c r="R53" s="99" t="s">
        <v>1537</v>
      </c>
      <c r="S53" s="98"/>
      <c r="T53" s="99" t="s">
        <v>1538</v>
      </c>
      <c r="U53" s="98"/>
    </row>
    <row r="54" spans="1:21" s="8" customFormat="1" ht="12.75">
      <c r="A54" s="97" t="s">
        <v>228</v>
      </c>
      <c r="B54" s="98"/>
      <c r="C54" s="98"/>
      <c r="D54" s="97" t="s">
        <v>245</v>
      </c>
      <c r="E54" s="98"/>
      <c r="F54" s="97" t="s">
        <v>293</v>
      </c>
      <c r="G54" s="98"/>
      <c r="H54" s="98"/>
      <c r="I54" s="98"/>
      <c r="J54" s="98"/>
      <c r="K54" s="98"/>
      <c r="L54" s="98"/>
      <c r="M54" s="98"/>
      <c r="N54" s="98"/>
      <c r="O54" s="98"/>
      <c r="P54" s="99" t="s">
        <v>1539</v>
      </c>
      <c r="Q54" s="98"/>
      <c r="R54" s="99" t="s">
        <v>1540</v>
      </c>
      <c r="S54" s="98"/>
      <c r="T54" s="99" t="s">
        <v>1541</v>
      </c>
      <c r="U54" s="98"/>
    </row>
    <row r="55" spans="1:21" s="8" customFormat="1" ht="12.75">
      <c r="A55" s="97" t="s">
        <v>228</v>
      </c>
      <c r="B55" s="98"/>
      <c r="C55" s="98"/>
      <c r="D55" s="97" t="s">
        <v>247</v>
      </c>
      <c r="E55" s="98"/>
      <c r="F55" s="97" t="s">
        <v>294</v>
      </c>
      <c r="G55" s="98"/>
      <c r="H55" s="98"/>
      <c r="I55" s="98"/>
      <c r="J55" s="98"/>
      <c r="K55" s="98"/>
      <c r="L55" s="98"/>
      <c r="M55" s="98"/>
      <c r="N55" s="98"/>
      <c r="O55" s="98"/>
      <c r="P55" s="99" t="s">
        <v>1542</v>
      </c>
      <c r="Q55" s="98"/>
      <c r="R55" s="99" t="s">
        <v>1543</v>
      </c>
      <c r="S55" s="98"/>
      <c r="T55" s="99" t="s">
        <v>1544</v>
      </c>
      <c r="U55" s="98"/>
    </row>
    <row r="56" spans="1:21" s="8" customFormat="1" ht="12.75">
      <c r="A56" s="97" t="s">
        <v>228</v>
      </c>
      <c r="B56" s="98"/>
      <c r="C56" s="98"/>
      <c r="D56" s="97" t="s">
        <v>249</v>
      </c>
      <c r="E56" s="98"/>
      <c r="F56" s="97" t="s">
        <v>295</v>
      </c>
      <c r="G56" s="98"/>
      <c r="H56" s="98"/>
      <c r="I56" s="98"/>
      <c r="J56" s="98"/>
      <c r="K56" s="98"/>
      <c r="L56" s="98"/>
      <c r="M56" s="98"/>
      <c r="N56" s="98"/>
      <c r="O56" s="98"/>
      <c r="P56" s="99" t="s">
        <v>1545</v>
      </c>
      <c r="Q56" s="98"/>
      <c r="R56" s="99" t="s">
        <v>1546</v>
      </c>
      <c r="S56" s="98"/>
      <c r="T56" s="99" t="s">
        <v>1547</v>
      </c>
      <c r="U56" s="98"/>
    </row>
    <row r="57" spans="1:21" s="8" customFormat="1" ht="12.75">
      <c r="A57" s="97" t="s">
        <v>228</v>
      </c>
      <c r="B57" s="98"/>
      <c r="C57" s="98"/>
      <c r="D57" s="97" t="s">
        <v>252</v>
      </c>
      <c r="E57" s="98"/>
      <c r="F57" s="97" t="s">
        <v>296</v>
      </c>
      <c r="G57" s="98"/>
      <c r="H57" s="98"/>
      <c r="I57" s="98"/>
      <c r="J57" s="98"/>
      <c r="K57" s="98"/>
      <c r="L57" s="98"/>
      <c r="M57" s="98"/>
      <c r="N57" s="98"/>
      <c r="O57" s="98"/>
      <c r="P57" s="99" t="s">
        <v>1548</v>
      </c>
      <c r="Q57" s="98"/>
      <c r="R57" s="99" t="s">
        <v>1549</v>
      </c>
      <c r="S57" s="98"/>
      <c r="T57" s="99" t="s">
        <v>1550</v>
      </c>
      <c r="U57" s="98"/>
    </row>
    <row r="58" spans="1:21" s="8" customFormat="1" ht="12.75">
      <c r="A58" s="97" t="s">
        <v>228</v>
      </c>
      <c r="B58" s="98"/>
      <c r="C58" s="98"/>
      <c r="D58" s="97" t="s">
        <v>254</v>
      </c>
      <c r="E58" s="98"/>
      <c r="F58" s="97" t="s">
        <v>297</v>
      </c>
      <c r="G58" s="98"/>
      <c r="H58" s="98"/>
      <c r="I58" s="98"/>
      <c r="J58" s="98"/>
      <c r="K58" s="98"/>
      <c r="L58" s="98"/>
      <c r="M58" s="98"/>
      <c r="N58" s="98"/>
      <c r="O58" s="98"/>
      <c r="P58" s="99" t="s">
        <v>1551</v>
      </c>
      <c r="Q58" s="98"/>
      <c r="R58" s="99" t="s">
        <v>1552</v>
      </c>
      <c r="S58" s="98"/>
      <c r="T58" s="99" t="s">
        <v>1553</v>
      </c>
      <c r="U58" s="98"/>
    </row>
    <row r="59" spans="1:21" s="8" customFormat="1" ht="12.75">
      <c r="A59" s="97" t="s">
        <v>221</v>
      </c>
      <c r="B59" s="98"/>
      <c r="C59" s="98"/>
      <c r="D59" s="97" t="s">
        <v>298</v>
      </c>
      <c r="E59" s="98"/>
      <c r="F59" s="97" t="s">
        <v>299</v>
      </c>
      <c r="G59" s="98"/>
      <c r="H59" s="98"/>
      <c r="I59" s="98"/>
      <c r="J59" s="98"/>
      <c r="K59" s="98"/>
      <c r="L59" s="98"/>
      <c r="M59" s="98"/>
      <c r="N59" s="98"/>
      <c r="O59" s="98"/>
      <c r="P59" s="99" t="s">
        <v>1554</v>
      </c>
      <c r="Q59" s="98"/>
      <c r="R59" s="99" t="s">
        <v>1555</v>
      </c>
      <c r="S59" s="98"/>
      <c r="T59" s="99" t="s">
        <v>1556</v>
      </c>
      <c r="U59" s="98"/>
    </row>
    <row r="60" spans="1:21" s="8" customFormat="1" ht="12.75">
      <c r="A60" s="97" t="s">
        <v>228</v>
      </c>
      <c r="B60" s="98"/>
      <c r="C60" s="98"/>
      <c r="D60" s="97" t="s">
        <v>229</v>
      </c>
      <c r="E60" s="98"/>
      <c r="F60" s="97" t="s">
        <v>300</v>
      </c>
      <c r="G60" s="98"/>
      <c r="H60" s="98"/>
      <c r="I60" s="98"/>
      <c r="J60" s="98"/>
      <c r="K60" s="98"/>
      <c r="L60" s="98"/>
      <c r="M60" s="98"/>
      <c r="N60" s="98"/>
      <c r="O60" s="98"/>
      <c r="P60" s="99" t="s">
        <v>1557</v>
      </c>
      <c r="Q60" s="98"/>
      <c r="R60" s="99" t="s">
        <v>1558</v>
      </c>
      <c r="S60" s="98"/>
      <c r="T60" s="99" t="s">
        <v>1559</v>
      </c>
      <c r="U60" s="98"/>
    </row>
    <row r="61" spans="1:21" s="8" customFormat="1" ht="12.75">
      <c r="A61" s="97" t="s">
        <v>228</v>
      </c>
      <c r="B61" s="98"/>
      <c r="C61" s="98"/>
      <c r="D61" s="97" t="s">
        <v>232</v>
      </c>
      <c r="E61" s="98"/>
      <c r="F61" s="97" t="s">
        <v>301</v>
      </c>
      <c r="G61" s="98"/>
      <c r="H61" s="98"/>
      <c r="I61" s="98"/>
      <c r="J61" s="98"/>
      <c r="K61" s="98"/>
      <c r="L61" s="98"/>
      <c r="M61" s="98"/>
      <c r="N61" s="98"/>
      <c r="O61" s="98"/>
      <c r="P61" s="99" t="s">
        <v>1560</v>
      </c>
      <c r="Q61" s="98"/>
      <c r="R61" s="99" t="s">
        <v>1561</v>
      </c>
      <c r="S61" s="98"/>
      <c r="T61" s="99" t="s">
        <v>1562</v>
      </c>
      <c r="U61" s="98"/>
    </row>
    <row r="62" spans="1:21" s="8" customFormat="1" ht="12.75">
      <c r="A62" s="97" t="s">
        <v>228</v>
      </c>
      <c r="B62" s="98"/>
      <c r="C62" s="98"/>
      <c r="D62" s="97" t="s">
        <v>235</v>
      </c>
      <c r="E62" s="98"/>
      <c r="F62" s="97" t="s">
        <v>302</v>
      </c>
      <c r="G62" s="98"/>
      <c r="H62" s="98"/>
      <c r="I62" s="98"/>
      <c r="J62" s="98"/>
      <c r="K62" s="98"/>
      <c r="L62" s="98"/>
      <c r="M62" s="98"/>
      <c r="N62" s="98"/>
      <c r="O62" s="98"/>
      <c r="P62" s="99" t="s">
        <v>1563</v>
      </c>
      <c r="Q62" s="98"/>
      <c r="R62" s="99" t="s">
        <v>1564</v>
      </c>
      <c r="S62" s="98"/>
      <c r="T62" s="99" t="s">
        <v>1565</v>
      </c>
      <c r="U62" s="98"/>
    </row>
    <row r="63" spans="1:21" s="8" customFormat="1" ht="12.75">
      <c r="A63" s="97" t="s">
        <v>221</v>
      </c>
      <c r="B63" s="98"/>
      <c r="C63" s="98"/>
      <c r="D63" s="97" t="s">
        <v>303</v>
      </c>
      <c r="E63" s="98"/>
      <c r="F63" s="97" t="s">
        <v>304</v>
      </c>
      <c r="G63" s="98"/>
      <c r="H63" s="98"/>
      <c r="I63" s="98"/>
      <c r="J63" s="98"/>
      <c r="K63" s="98"/>
      <c r="L63" s="98"/>
      <c r="M63" s="98"/>
      <c r="N63" s="98"/>
      <c r="O63" s="98"/>
      <c r="P63" s="99" t="s">
        <v>1566</v>
      </c>
      <c r="Q63" s="98"/>
      <c r="R63" s="99" t="s">
        <v>1567</v>
      </c>
      <c r="S63" s="98"/>
      <c r="T63" s="99" t="s">
        <v>1568</v>
      </c>
      <c r="U63" s="98"/>
    </row>
    <row r="64" spans="1:21" s="8" customFormat="1" ht="12.75">
      <c r="A64" s="97" t="s">
        <v>228</v>
      </c>
      <c r="B64" s="98"/>
      <c r="C64" s="98"/>
      <c r="D64" s="97" t="s">
        <v>229</v>
      </c>
      <c r="E64" s="98"/>
      <c r="F64" s="97" t="s">
        <v>305</v>
      </c>
      <c r="G64" s="98"/>
      <c r="H64" s="98"/>
      <c r="I64" s="98"/>
      <c r="J64" s="98"/>
      <c r="K64" s="98"/>
      <c r="L64" s="98"/>
      <c r="M64" s="98"/>
      <c r="N64" s="98"/>
      <c r="O64" s="98"/>
      <c r="P64" s="99" t="s">
        <v>1566</v>
      </c>
      <c r="Q64" s="98"/>
      <c r="R64" s="99" t="s">
        <v>1567</v>
      </c>
      <c r="S64" s="98"/>
      <c r="T64" s="99" t="s">
        <v>1568</v>
      </c>
      <c r="U64" s="98"/>
    </row>
    <row r="65" spans="1:21" s="43" customFormat="1" ht="12.75">
      <c r="A65" s="110" t="s">
        <v>218</v>
      </c>
      <c r="B65" s="111"/>
      <c r="C65" s="111"/>
      <c r="D65" s="110" t="s">
        <v>306</v>
      </c>
      <c r="E65" s="111"/>
      <c r="F65" s="110" t="s">
        <v>307</v>
      </c>
      <c r="G65" s="111"/>
      <c r="H65" s="111"/>
      <c r="I65" s="111"/>
      <c r="J65" s="111"/>
      <c r="K65" s="111"/>
      <c r="L65" s="111"/>
      <c r="M65" s="111"/>
      <c r="N65" s="111"/>
      <c r="O65" s="111"/>
      <c r="P65" s="112" t="s">
        <v>1569</v>
      </c>
      <c r="Q65" s="111"/>
      <c r="R65" s="112" t="s">
        <v>1570</v>
      </c>
      <c r="S65" s="111"/>
      <c r="T65" s="112" t="s">
        <v>1571</v>
      </c>
      <c r="U65" s="111"/>
    </row>
    <row r="66" spans="1:21" s="8" customFormat="1" ht="12.75">
      <c r="A66" s="97" t="s">
        <v>221</v>
      </c>
      <c r="B66" s="98"/>
      <c r="C66" s="98"/>
      <c r="D66" s="97" t="s">
        <v>308</v>
      </c>
      <c r="E66" s="98"/>
      <c r="F66" s="97" t="s">
        <v>307</v>
      </c>
      <c r="G66" s="98"/>
      <c r="H66" s="98"/>
      <c r="I66" s="98"/>
      <c r="J66" s="98"/>
      <c r="K66" s="98"/>
      <c r="L66" s="98"/>
      <c r="M66" s="98"/>
      <c r="N66" s="98"/>
      <c r="O66" s="98"/>
      <c r="P66" s="99" t="s">
        <v>1572</v>
      </c>
      <c r="Q66" s="98"/>
      <c r="R66" s="99" t="s">
        <v>1573</v>
      </c>
      <c r="S66" s="98"/>
      <c r="T66" s="99" t="s">
        <v>1574</v>
      </c>
      <c r="U66" s="98"/>
    </row>
    <row r="67" spans="1:21" s="8" customFormat="1" ht="12.75">
      <c r="A67" s="97" t="s">
        <v>221</v>
      </c>
      <c r="B67" s="98"/>
      <c r="C67" s="98"/>
      <c r="D67" s="97" t="s">
        <v>309</v>
      </c>
      <c r="E67" s="98"/>
      <c r="F67" s="97" t="s">
        <v>310</v>
      </c>
      <c r="G67" s="98"/>
      <c r="H67" s="98"/>
      <c r="I67" s="98"/>
      <c r="J67" s="98"/>
      <c r="K67" s="98"/>
      <c r="L67" s="98"/>
      <c r="M67" s="98"/>
      <c r="N67" s="98"/>
      <c r="O67" s="98"/>
      <c r="P67" s="99" t="s">
        <v>1575</v>
      </c>
      <c r="Q67" s="98"/>
      <c r="R67" s="99" t="s">
        <v>1576</v>
      </c>
      <c r="S67" s="98"/>
      <c r="T67" s="99" t="s">
        <v>1577</v>
      </c>
      <c r="U67" s="98"/>
    </row>
    <row r="68" spans="1:21" s="8" customFormat="1" ht="12.75">
      <c r="A68" s="97" t="s">
        <v>228</v>
      </c>
      <c r="B68" s="98"/>
      <c r="C68" s="98"/>
      <c r="D68" s="97" t="s">
        <v>229</v>
      </c>
      <c r="E68" s="98"/>
      <c r="F68" s="97" t="s">
        <v>311</v>
      </c>
      <c r="G68" s="98"/>
      <c r="H68" s="98"/>
      <c r="I68" s="98"/>
      <c r="J68" s="98"/>
      <c r="K68" s="98"/>
      <c r="L68" s="98"/>
      <c r="M68" s="98"/>
      <c r="N68" s="98"/>
      <c r="O68" s="98"/>
      <c r="P68" s="99" t="s">
        <v>1578</v>
      </c>
      <c r="Q68" s="98"/>
      <c r="R68" s="99" t="s">
        <v>1579</v>
      </c>
      <c r="S68" s="98"/>
      <c r="T68" s="99" t="s">
        <v>1580</v>
      </c>
      <c r="U68" s="98"/>
    </row>
    <row r="69" spans="1:21" s="8" customFormat="1" ht="12.75">
      <c r="A69" s="97" t="s">
        <v>228</v>
      </c>
      <c r="B69" s="98"/>
      <c r="C69" s="98"/>
      <c r="D69" s="97" t="s">
        <v>232</v>
      </c>
      <c r="E69" s="98"/>
      <c r="F69" s="97" t="s">
        <v>312</v>
      </c>
      <c r="G69" s="98"/>
      <c r="H69" s="98"/>
      <c r="I69" s="98"/>
      <c r="J69" s="98"/>
      <c r="K69" s="98"/>
      <c r="L69" s="98"/>
      <c r="M69" s="98"/>
      <c r="N69" s="98"/>
      <c r="O69" s="98"/>
      <c r="P69" s="99" t="s">
        <v>1581</v>
      </c>
      <c r="Q69" s="98"/>
      <c r="R69" s="99" t="s">
        <v>1582</v>
      </c>
      <c r="S69" s="98"/>
      <c r="T69" s="99" t="s">
        <v>1583</v>
      </c>
      <c r="U69" s="98"/>
    </row>
    <row r="70" spans="1:21" s="43" customFormat="1" ht="12.75">
      <c r="A70" s="110" t="s">
        <v>218</v>
      </c>
      <c r="B70" s="111"/>
      <c r="C70" s="111"/>
      <c r="D70" s="110" t="s">
        <v>313</v>
      </c>
      <c r="E70" s="111"/>
      <c r="F70" s="110" t="s">
        <v>314</v>
      </c>
      <c r="G70" s="111"/>
      <c r="H70" s="111"/>
      <c r="I70" s="111"/>
      <c r="J70" s="111"/>
      <c r="K70" s="111"/>
      <c r="L70" s="111"/>
      <c r="M70" s="111"/>
      <c r="N70" s="111"/>
      <c r="O70" s="111"/>
      <c r="P70" s="112" t="s">
        <v>1584</v>
      </c>
      <c r="Q70" s="111"/>
      <c r="R70" s="112" t="s">
        <v>1585</v>
      </c>
      <c r="S70" s="111"/>
      <c r="T70" s="112" t="s">
        <v>1586</v>
      </c>
      <c r="U70" s="111"/>
    </row>
    <row r="71" spans="1:21" s="8" customFormat="1" ht="12.75">
      <c r="A71" s="97" t="s">
        <v>221</v>
      </c>
      <c r="B71" s="98"/>
      <c r="C71" s="98"/>
      <c r="D71" s="97" t="s">
        <v>315</v>
      </c>
      <c r="E71" s="98"/>
      <c r="F71" s="97" t="s">
        <v>314</v>
      </c>
      <c r="G71" s="98"/>
      <c r="H71" s="98"/>
      <c r="I71" s="98"/>
      <c r="J71" s="98"/>
      <c r="K71" s="98"/>
      <c r="L71" s="98"/>
      <c r="M71" s="98"/>
      <c r="N71" s="98"/>
      <c r="O71" s="98"/>
      <c r="P71" s="99" t="s">
        <v>1584</v>
      </c>
      <c r="Q71" s="98"/>
      <c r="R71" s="99" t="s">
        <v>1585</v>
      </c>
      <c r="S71" s="98"/>
      <c r="T71" s="99" t="s">
        <v>1586</v>
      </c>
      <c r="U71" s="98"/>
    </row>
    <row r="72" spans="1:21" s="43" customFormat="1" ht="12.75">
      <c r="A72" s="110" t="s">
        <v>218</v>
      </c>
      <c r="B72" s="111"/>
      <c r="C72" s="111"/>
      <c r="D72" s="110" t="s">
        <v>316</v>
      </c>
      <c r="E72" s="111"/>
      <c r="F72" s="110" t="s">
        <v>317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2" t="s">
        <v>1587</v>
      </c>
      <c r="Q72" s="111"/>
      <c r="R72" s="112" t="s">
        <v>1588</v>
      </c>
      <c r="S72" s="111"/>
      <c r="T72" s="112" t="s">
        <v>1589</v>
      </c>
      <c r="U72" s="111"/>
    </row>
    <row r="73" spans="1:21" s="8" customFormat="1" ht="12.75">
      <c r="A73" s="97" t="s">
        <v>221</v>
      </c>
      <c r="B73" s="98"/>
      <c r="C73" s="98"/>
      <c r="D73" s="97" t="s">
        <v>318</v>
      </c>
      <c r="E73" s="98"/>
      <c r="F73" s="97" t="s">
        <v>317</v>
      </c>
      <c r="G73" s="98"/>
      <c r="H73" s="98"/>
      <c r="I73" s="98"/>
      <c r="J73" s="98"/>
      <c r="K73" s="98"/>
      <c r="L73" s="98"/>
      <c r="M73" s="98"/>
      <c r="N73" s="98"/>
      <c r="O73" s="98"/>
      <c r="P73" s="99" t="s">
        <v>1587</v>
      </c>
      <c r="Q73" s="98"/>
      <c r="R73" s="99" t="s">
        <v>1588</v>
      </c>
      <c r="S73" s="98"/>
      <c r="T73" s="99" t="s">
        <v>1589</v>
      </c>
      <c r="U73" s="98"/>
    </row>
  </sheetData>
  <sheetProtection/>
  <mergeCells count="400">
    <mergeCell ref="R8:S8"/>
    <mergeCell ref="T8:U8"/>
    <mergeCell ref="A11:C11"/>
    <mergeCell ref="D11:E11"/>
    <mergeCell ref="A9:E9"/>
    <mergeCell ref="F9:O9"/>
    <mergeCell ref="P9:Q9"/>
    <mergeCell ref="R9:S9"/>
    <mergeCell ref="R10:S10"/>
    <mergeCell ref="T10:U10"/>
    <mergeCell ref="A1:B1"/>
    <mergeCell ref="A2:B2"/>
    <mergeCell ref="A3:B3"/>
    <mergeCell ref="A4:B4"/>
    <mergeCell ref="A5:U5"/>
    <mergeCell ref="A6:U6"/>
    <mergeCell ref="F8:O8"/>
    <mergeCell ref="P8:Q8"/>
    <mergeCell ref="F11:O11"/>
    <mergeCell ref="P11:Q11"/>
    <mergeCell ref="R11:S11"/>
    <mergeCell ref="T11:U11"/>
    <mergeCell ref="T9:U9"/>
    <mergeCell ref="A7:U7"/>
    <mergeCell ref="A8:E8"/>
    <mergeCell ref="A10:E10"/>
    <mergeCell ref="F10:O10"/>
    <mergeCell ref="P10:Q10"/>
    <mergeCell ref="D13:E13"/>
    <mergeCell ref="F13:O13"/>
    <mergeCell ref="P13:Q13"/>
    <mergeCell ref="R13:S13"/>
    <mergeCell ref="T13:U13"/>
    <mergeCell ref="F12:O12"/>
    <mergeCell ref="P12:Q12"/>
    <mergeCell ref="R12:S12"/>
    <mergeCell ref="T12:U12"/>
    <mergeCell ref="A12:C12"/>
    <mergeCell ref="D12:E12"/>
    <mergeCell ref="T15:U15"/>
    <mergeCell ref="A14:C14"/>
    <mergeCell ref="D14:E14"/>
    <mergeCell ref="F14:O14"/>
    <mergeCell ref="P14:Q14"/>
    <mergeCell ref="R14:S14"/>
    <mergeCell ref="T14:U14"/>
    <mergeCell ref="A13:C13"/>
    <mergeCell ref="A15:C15"/>
    <mergeCell ref="D15:E15"/>
    <mergeCell ref="F15:O15"/>
    <mergeCell ref="P15:Q15"/>
    <mergeCell ref="R15:S15"/>
    <mergeCell ref="A16:C16"/>
    <mergeCell ref="F17:O17"/>
    <mergeCell ref="P17:Q17"/>
    <mergeCell ref="R17:S17"/>
    <mergeCell ref="T17:U17"/>
    <mergeCell ref="F16:O16"/>
    <mergeCell ref="P16:Q16"/>
    <mergeCell ref="R16:S16"/>
    <mergeCell ref="T16:U16"/>
    <mergeCell ref="D16:E16"/>
    <mergeCell ref="T19:U19"/>
    <mergeCell ref="A18:C18"/>
    <mergeCell ref="D18:E18"/>
    <mergeCell ref="F18:O18"/>
    <mergeCell ref="P18:Q18"/>
    <mergeCell ref="R18:S18"/>
    <mergeCell ref="T18:U18"/>
    <mergeCell ref="A17:C17"/>
    <mergeCell ref="D17:E17"/>
    <mergeCell ref="A19:C19"/>
    <mergeCell ref="D19:E19"/>
    <mergeCell ref="F19:O19"/>
    <mergeCell ref="P19:Q19"/>
    <mergeCell ref="R19:S19"/>
    <mergeCell ref="A20:C20"/>
    <mergeCell ref="F21:O21"/>
    <mergeCell ref="P21:Q21"/>
    <mergeCell ref="R21:S21"/>
    <mergeCell ref="T21:U21"/>
    <mergeCell ref="F20:O20"/>
    <mergeCell ref="P20:Q20"/>
    <mergeCell ref="R20:S20"/>
    <mergeCell ref="T20:U20"/>
    <mergeCell ref="D20:E20"/>
    <mergeCell ref="T23:U23"/>
    <mergeCell ref="A22:C22"/>
    <mergeCell ref="D22:E22"/>
    <mergeCell ref="F22:O22"/>
    <mergeCell ref="P22:Q22"/>
    <mergeCell ref="R22:S22"/>
    <mergeCell ref="T22:U22"/>
    <mergeCell ref="A21:C21"/>
    <mergeCell ref="D21:E21"/>
    <mergeCell ref="A23:C23"/>
    <mergeCell ref="D23:E23"/>
    <mergeCell ref="F23:O23"/>
    <mergeCell ref="P23:Q23"/>
    <mergeCell ref="R23:S23"/>
    <mergeCell ref="A24:C24"/>
    <mergeCell ref="F25:O25"/>
    <mergeCell ref="P25:Q25"/>
    <mergeCell ref="R25:S25"/>
    <mergeCell ref="T25:U25"/>
    <mergeCell ref="F24:O24"/>
    <mergeCell ref="P24:Q24"/>
    <mergeCell ref="R24:S24"/>
    <mergeCell ref="T24:U24"/>
    <mergeCell ref="D24:E24"/>
    <mergeCell ref="T27:U27"/>
    <mergeCell ref="A26:C26"/>
    <mergeCell ref="D26:E26"/>
    <mergeCell ref="F26:O26"/>
    <mergeCell ref="P26:Q26"/>
    <mergeCell ref="R26:S26"/>
    <mergeCell ref="T26:U26"/>
    <mergeCell ref="A25:C25"/>
    <mergeCell ref="D25:E25"/>
    <mergeCell ref="A27:C27"/>
    <mergeCell ref="D27:E27"/>
    <mergeCell ref="F27:O27"/>
    <mergeCell ref="P27:Q27"/>
    <mergeCell ref="R27:S27"/>
    <mergeCell ref="A28:C28"/>
    <mergeCell ref="F29:O29"/>
    <mergeCell ref="P29:Q29"/>
    <mergeCell ref="R29:S29"/>
    <mergeCell ref="T29:U29"/>
    <mergeCell ref="F28:O28"/>
    <mergeCell ref="P28:Q28"/>
    <mergeCell ref="R28:S28"/>
    <mergeCell ref="T28:U28"/>
    <mergeCell ref="D28:E28"/>
    <mergeCell ref="T31:U31"/>
    <mergeCell ref="A30:C30"/>
    <mergeCell ref="D30:E30"/>
    <mergeCell ref="F30:O30"/>
    <mergeCell ref="P30:Q30"/>
    <mergeCell ref="R30:S30"/>
    <mergeCell ref="T30:U30"/>
    <mergeCell ref="A29:C29"/>
    <mergeCell ref="D29:E29"/>
    <mergeCell ref="A31:C31"/>
    <mergeCell ref="D31:E31"/>
    <mergeCell ref="F31:O31"/>
    <mergeCell ref="P31:Q31"/>
    <mergeCell ref="R31:S31"/>
    <mergeCell ref="A32:C32"/>
    <mergeCell ref="F33:O33"/>
    <mergeCell ref="P33:Q33"/>
    <mergeCell ref="R33:S33"/>
    <mergeCell ref="T33:U33"/>
    <mergeCell ref="F32:O32"/>
    <mergeCell ref="P32:Q32"/>
    <mergeCell ref="R32:S32"/>
    <mergeCell ref="T32:U32"/>
    <mergeCell ref="D32:E32"/>
    <mergeCell ref="T35:U35"/>
    <mergeCell ref="A34:C34"/>
    <mergeCell ref="D34:E34"/>
    <mergeCell ref="F34:O34"/>
    <mergeCell ref="P34:Q34"/>
    <mergeCell ref="R34:S34"/>
    <mergeCell ref="T34:U34"/>
    <mergeCell ref="A33:C33"/>
    <mergeCell ref="D33:E33"/>
    <mergeCell ref="A35:C35"/>
    <mergeCell ref="D35:E35"/>
    <mergeCell ref="F35:O35"/>
    <mergeCell ref="P35:Q35"/>
    <mergeCell ref="R35:S35"/>
    <mergeCell ref="A36:C36"/>
    <mergeCell ref="F37:O37"/>
    <mergeCell ref="P37:Q37"/>
    <mergeCell ref="R37:S37"/>
    <mergeCell ref="T37:U37"/>
    <mergeCell ref="F36:O36"/>
    <mergeCell ref="P36:Q36"/>
    <mergeCell ref="R36:S36"/>
    <mergeCell ref="T36:U36"/>
    <mergeCell ref="D36:E36"/>
    <mergeCell ref="T39:U39"/>
    <mergeCell ref="A38:C38"/>
    <mergeCell ref="D38:E38"/>
    <mergeCell ref="F38:O38"/>
    <mergeCell ref="P38:Q38"/>
    <mergeCell ref="R38:S38"/>
    <mergeCell ref="T38:U38"/>
    <mergeCell ref="A37:C37"/>
    <mergeCell ref="D37:E37"/>
    <mergeCell ref="A39:C39"/>
    <mergeCell ref="D39:E39"/>
    <mergeCell ref="F39:O39"/>
    <mergeCell ref="P39:Q39"/>
    <mergeCell ref="R39:S39"/>
    <mergeCell ref="A40:C40"/>
    <mergeCell ref="F41:O41"/>
    <mergeCell ref="P41:Q41"/>
    <mergeCell ref="R41:S41"/>
    <mergeCell ref="T41:U41"/>
    <mergeCell ref="F40:O40"/>
    <mergeCell ref="P40:Q40"/>
    <mergeCell ref="R40:S40"/>
    <mergeCell ref="T40:U40"/>
    <mergeCell ref="D40:E40"/>
    <mergeCell ref="T43:U43"/>
    <mergeCell ref="A42:C42"/>
    <mergeCell ref="D42:E42"/>
    <mergeCell ref="F42:O42"/>
    <mergeCell ref="P42:Q42"/>
    <mergeCell ref="R42:S42"/>
    <mergeCell ref="T42:U42"/>
    <mergeCell ref="A41:C41"/>
    <mergeCell ref="D41:E41"/>
    <mergeCell ref="A43:C43"/>
    <mergeCell ref="D43:E43"/>
    <mergeCell ref="F43:O43"/>
    <mergeCell ref="P43:Q43"/>
    <mergeCell ref="R43:S43"/>
    <mergeCell ref="A44:C44"/>
    <mergeCell ref="F45:O45"/>
    <mergeCell ref="P45:Q45"/>
    <mergeCell ref="R45:S45"/>
    <mergeCell ref="T45:U45"/>
    <mergeCell ref="F44:O44"/>
    <mergeCell ref="P44:Q44"/>
    <mergeCell ref="R44:S44"/>
    <mergeCell ref="T44:U44"/>
    <mergeCell ref="D44:E44"/>
    <mergeCell ref="T47:U47"/>
    <mergeCell ref="A46:C46"/>
    <mergeCell ref="D46:E46"/>
    <mergeCell ref="F46:O46"/>
    <mergeCell ref="P46:Q46"/>
    <mergeCell ref="R46:S46"/>
    <mergeCell ref="T46:U46"/>
    <mergeCell ref="A45:C45"/>
    <mergeCell ref="D45:E45"/>
    <mergeCell ref="A47:C47"/>
    <mergeCell ref="D47:E47"/>
    <mergeCell ref="F47:O47"/>
    <mergeCell ref="P47:Q47"/>
    <mergeCell ref="R47:S47"/>
    <mergeCell ref="A48:C48"/>
    <mergeCell ref="F49:O49"/>
    <mergeCell ref="P49:Q49"/>
    <mergeCell ref="R49:S49"/>
    <mergeCell ref="T49:U49"/>
    <mergeCell ref="F48:O48"/>
    <mergeCell ref="P48:Q48"/>
    <mergeCell ref="R48:S48"/>
    <mergeCell ref="T48:U48"/>
    <mergeCell ref="D48:E48"/>
    <mergeCell ref="T51:U51"/>
    <mergeCell ref="A50:C50"/>
    <mergeCell ref="D50:E50"/>
    <mergeCell ref="F50:O50"/>
    <mergeCell ref="P50:Q50"/>
    <mergeCell ref="R50:S50"/>
    <mergeCell ref="T50:U50"/>
    <mergeCell ref="A49:C49"/>
    <mergeCell ref="D49:E49"/>
    <mergeCell ref="A51:C51"/>
    <mergeCell ref="D51:E51"/>
    <mergeCell ref="F51:O51"/>
    <mergeCell ref="P51:Q51"/>
    <mergeCell ref="R51:S51"/>
    <mergeCell ref="A52:C52"/>
    <mergeCell ref="F53:O53"/>
    <mergeCell ref="P53:Q53"/>
    <mergeCell ref="R53:S53"/>
    <mergeCell ref="T53:U53"/>
    <mergeCell ref="F52:O52"/>
    <mergeCell ref="P52:Q52"/>
    <mergeCell ref="R52:S52"/>
    <mergeCell ref="T52:U52"/>
    <mergeCell ref="D52:E52"/>
    <mergeCell ref="T55:U55"/>
    <mergeCell ref="A54:C54"/>
    <mergeCell ref="D54:E54"/>
    <mergeCell ref="F54:O54"/>
    <mergeCell ref="P54:Q54"/>
    <mergeCell ref="R54:S54"/>
    <mergeCell ref="T54:U54"/>
    <mergeCell ref="A53:C53"/>
    <mergeCell ref="D53:E53"/>
    <mergeCell ref="A55:C55"/>
    <mergeCell ref="D55:E55"/>
    <mergeCell ref="F55:O55"/>
    <mergeCell ref="P55:Q55"/>
    <mergeCell ref="R55:S55"/>
    <mergeCell ref="A56:C56"/>
    <mergeCell ref="F57:O57"/>
    <mergeCell ref="P57:Q57"/>
    <mergeCell ref="R57:S57"/>
    <mergeCell ref="T57:U57"/>
    <mergeCell ref="F56:O56"/>
    <mergeCell ref="P56:Q56"/>
    <mergeCell ref="R56:S56"/>
    <mergeCell ref="T56:U56"/>
    <mergeCell ref="D56:E56"/>
    <mergeCell ref="T59:U59"/>
    <mergeCell ref="A58:C58"/>
    <mergeCell ref="D58:E58"/>
    <mergeCell ref="F58:O58"/>
    <mergeCell ref="P58:Q58"/>
    <mergeCell ref="R58:S58"/>
    <mergeCell ref="T58:U58"/>
    <mergeCell ref="A57:C57"/>
    <mergeCell ref="D57:E57"/>
    <mergeCell ref="A59:C59"/>
    <mergeCell ref="D59:E59"/>
    <mergeCell ref="F59:O59"/>
    <mergeCell ref="P59:Q59"/>
    <mergeCell ref="R59:S59"/>
    <mergeCell ref="A60:C60"/>
    <mergeCell ref="F61:O61"/>
    <mergeCell ref="P61:Q61"/>
    <mergeCell ref="R61:S61"/>
    <mergeCell ref="T61:U61"/>
    <mergeCell ref="F60:O60"/>
    <mergeCell ref="P60:Q60"/>
    <mergeCell ref="R60:S60"/>
    <mergeCell ref="T60:U60"/>
    <mergeCell ref="D60:E60"/>
    <mergeCell ref="T63:U63"/>
    <mergeCell ref="A62:C62"/>
    <mergeCell ref="D62:E62"/>
    <mergeCell ref="F62:O62"/>
    <mergeCell ref="P62:Q62"/>
    <mergeCell ref="R62:S62"/>
    <mergeCell ref="T62:U62"/>
    <mergeCell ref="A61:C61"/>
    <mergeCell ref="D61:E61"/>
    <mergeCell ref="A63:C63"/>
    <mergeCell ref="D63:E63"/>
    <mergeCell ref="F63:O63"/>
    <mergeCell ref="P63:Q63"/>
    <mergeCell ref="R63:S63"/>
    <mergeCell ref="A64:C64"/>
    <mergeCell ref="F65:O65"/>
    <mergeCell ref="P65:Q65"/>
    <mergeCell ref="R65:S65"/>
    <mergeCell ref="T65:U65"/>
    <mergeCell ref="F64:O64"/>
    <mergeCell ref="P64:Q64"/>
    <mergeCell ref="R64:S64"/>
    <mergeCell ref="T64:U64"/>
    <mergeCell ref="D64:E64"/>
    <mergeCell ref="T67:U67"/>
    <mergeCell ref="A66:C66"/>
    <mergeCell ref="D66:E66"/>
    <mergeCell ref="F66:O66"/>
    <mergeCell ref="P66:Q66"/>
    <mergeCell ref="R66:S66"/>
    <mergeCell ref="T66:U66"/>
    <mergeCell ref="A65:C65"/>
    <mergeCell ref="D65:E65"/>
    <mergeCell ref="A67:C67"/>
    <mergeCell ref="D67:E67"/>
    <mergeCell ref="F67:O67"/>
    <mergeCell ref="P67:Q67"/>
    <mergeCell ref="R67:S67"/>
    <mergeCell ref="A68:C68"/>
    <mergeCell ref="F69:O69"/>
    <mergeCell ref="P69:Q69"/>
    <mergeCell ref="R69:S69"/>
    <mergeCell ref="T69:U69"/>
    <mergeCell ref="F68:O68"/>
    <mergeCell ref="P68:Q68"/>
    <mergeCell ref="R68:S68"/>
    <mergeCell ref="T68:U68"/>
    <mergeCell ref="D68:E68"/>
    <mergeCell ref="T71:U71"/>
    <mergeCell ref="A70:C70"/>
    <mergeCell ref="D70:E70"/>
    <mergeCell ref="F70:O70"/>
    <mergeCell ref="P70:Q70"/>
    <mergeCell ref="R70:S70"/>
    <mergeCell ref="T70:U70"/>
    <mergeCell ref="A69:C69"/>
    <mergeCell ref="D69:E69"/>
    <mergeCell ref="T73:U73"/>
    <mergeCell ref="F72:O72"/>
    <mergeCell ref="P72:Q72"/>
    <mergeCell ref="R72:S72"/>
    <mergeCell ref="T72:U72"/>
    <mergeCell ref="A71:C71"/>
    <mergeCell ref="D71:E71"/>
    <mergeCell ref="F71:O71"/>
    <mergeCell ref="P71:Q71"/>
    <mergeCell ref="R71:S71"/>
    <mergeCell ref="D72:E72"/>
    <mergeCell ref="A73:C73"/>
    <mergeCell ref="D73:E73"/>
    <mergeCell ref="F73:O73"/>
    <mergeCell ref="P73:Q73"/>
    <mergeCell ref="R73:S73"/>
    <mergeCell ref="A72:C72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9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2" max="2" width="65.00390625" style="0" customWidth="1"/>
    <col min="3" max="3" width="17.57421875" style="0" customWidth="1"/>
    <col min="4" max="4" width="15.00390625" style="0" customWidth="1"/>
    <col min="5" max="5" width="7.140625" style="0" customWidth="1"/>
  </cols>
  <sheetData>
    <row r="1" spans="1:2" ht="12.75">
      <c r="A1" s="63" t="s">
        <v>0</v>
      </c>
      <c r="B1" s="63"/>
    </row>
    <row r="2" spans="1:2" ht="12.75">
      <c r="A2" s="63" t="s">
        <v>2</v>
      </c>
      <c r="B2" s="63"/>
    </row>
    <row r="3" spans="1:2" ht="12.75">
      <c r="A3" s="63" t="s">
        <v>3</v>
      </c>
      <c r="B3" s="63"/>
    </row>
    <row r="4" spans="1:2" ht="12.75">
      <c r="A4" s="63" t="s">
        <v>4</v>
      </c>
      <c r="B4" s="63"/>
    </row>
    <row r="6" spans="1:5" ht="18">
      <c r="A6" s="11"/>
      <c r="B6" s="118" t="s">
        <v>319</v>
      </c>
      <c r="C6" s="118"/>
      <c r="D6" s="118"/>
      <c r="E6" s="118"/>
    </row>
    <row r="7" spans="1:5" ht="18">
      <c r="A7" s="11"/>
      <c r="B7" s="109" t="s">
        <v>851</v>
      </c>
      <c r="C7" s="117"/>
      <c r="D7" s="117"/>
      <c r="E7" s="117"/>
    </row>
    <row r="9" spans="1:5" ht="12.75">
      <c r="A9" s="6" t="s">
        <v>320</v>
      </c>
      <c r="B9" s="6" t="s">
        <v>215</v>
      </c>
      <c r="C9" s="6" t="s">
        <v>826</v>
      </c>
      <c r="D9" s="6" t="s">
        <v>827</v>
      </c>
      <c r="E9" s="6" t="s">
        <v>1590</v>
      </c>
    </row>
    <row r="10" spans="1:5" ht="12.75">
      <c r="A10" s="6" t="s">
        <v>822</v>
      </c>
      <c r="B10" s="6"/>
      <c r="C10" s="45">
        <v>386614121</v>
      </c>
      <c r="D10" s="45">
        <v>143478292.4</v>
      </c>
      <c r="E10" s="32">
        <f>D10/C10</f>
        <v>0.3711149815968569</v>
      </c>
    </row>
    <row r="11" spans="1:5" ht="12.75">
      <c r="A11" s="46" t="s">
        <v>321</v>
      </c>
      <c r="B11" s="46"/>
      <c r="C11" s="47">
        <v>11572400</v>
      </c>
      <c r="D11" s="47">
        <v>5347785.98</v>
      </c>
      <c r="E11" s="46" t="s">
        <v>1591</v>
      </c>
    </row>
    <row r="12" spans="1:5" ht="12.75">
      <c r="A12" s="48" t="s">
        <v>322</v>
      </c>
      <c r="B12" s="48"/>
      <c r="C12" s="49">
        <v>11572400</v>
      </c>
      <c r="D12" s="49">
        <v>5347785.98</v>
      </c>
      <c r="E12" s="48" t="s">
        <v>1591</v>
      </c>
    </row>
    <row r="13" spans="1:5" ht="12.75">
      <c r="A13" s="50" t="s">
        <v>323</v>
      </c>
      <c r="B13" s="50"/>
      <c r="C13" s="51">
        <v>11572400</v>
      </c>
      <c r="D13" s="51">
        <v>5347785.98</v>
      </c>
      <c r="E13" s="50" t="s">
        <v>1591</v>
      </c>
    </row>
    <row r="14" spans="1:5" ht="12.75">
      <c r="A14" s="52" t="s">
        <v>324</v>
      </c>
      <c r="B14" s="52"/>
      <c r="C14" s="53">
        <v>3413400</v>
      </c>
      <c r="D14" s="53">
        <v>1509353.73</v>
      </c>
      <c r="E14" s="52" t="s">
        <v>1592</v>
      </c>
    </row>
    <row r="15" spans="1:5" ht="12.75">
      <c r="A15" s="54" t="s">
        <v>325</v>
      </c>
      <c r="B15" s="54"/>
      <c r="C15" s="55">
        <v>3398400</v>
      </c>
      <c r="D15" s="55">
        <v>1509353.73</v>
      </c>
      <c r="E15" s="54" t="s">
        <v>1593</v>
      </c>
    </row>
    <row r="16" spans="1:5" ht="12.75">
      <c r="A16" s="56" t="s">
        <v>326</v>
      </c>
      <c r="B16" s="56"/>
      <c r="C16" s="57">
        <v>3398400</v>
      </c>
      <c r="D16" s="57">
        <v>1509353.73</v>
      </c>
      <c r="E16" s="56" t="s">
        <v>1593</v>
      </c>
    </row>
    <row r="17" spans="1:5" ht="12.75">
      <c r="A17" s="6" t="s">
        <v>10</v>
      </c>
      <c r="B17" s="6" t="s">
        <v>327</v>
      </c>
      <c r="C17" s="45">
        <v>3398400</v>
      </c>
      <c r="D17" s="45">
        <v>1509353.73</v>
      </c>
      <c r="E17" s="6" t="s">
        <v>1593</v>
      </c>
    </row>
    <row r="18" spans="1:5" ht="12.75">
      <c r="A18" s="6" t="s">
        <v>328</v>
      </c>
      <c r="B18" s="6" t="s">
        <v>329</v>
      </c>
      <c r="C18" s="45">
        <v>3254400</v>
      </c>
      <c r="D18" s="45">
        <v>1462911.57</v>
      </c>
      <c r="E18" s="6" t="s">
        <v>1594</v>
      </c>
    </row>
    <row r="19" spans="1:5" ht="12.75">
      <c r="A19" s="6" t="s">
        <v>330</v>
      </c>
      <c r="B19" s="6" t="s">
        <v>331</v>
      </c>
      <c r="C19" s="45">
        <v>2643400</v>
      </c>
      <c r="D19" s="45">
        <v>1203638.67</v>
      </c>
      <c r="E19" s="6" t="s">
        <v>1595</v>
      </c>
    </row>
    <row r="20" spans="1:5" ht="12.75">
      <c r="A20" t="s">
        <v>332</v>
      </c>
      <c r="B20" s="5" t="s">
        <v>333</v>
      </c>
      <c r="D20" s="4">
        <v>1203638.67</v>
      </c>
    </row>
    <row r="21" spans="1:5" ht="12.75">
      <c r="A21" s="6" t="s">
        <v>334</v>
      </c>
      <c r="B21" s="6" t="s">
        <v>335</v>
      </c>
      <c r="C21" s="45">
        <v>117000</v>
      </c>
      <c r="D21" s="45">
        <v>43203.46</v>
      </c>
      <c r="E21" s="6" t="s">
        <v>1596</v>
      </c>
    </row>
    <row r="22" spans="1:5" ht="12.75">
      <c r="A22" t="s">
        <v>336</v>
      </c>
      <c r="B22" s="5" t="s">
        <v>335</v>
      </c>
      <c r="D22" s="4">
        <v>43203.46</v>
      </c>
    </row>
    <row r="23" spans="1:5" ht="12.75">
      <c r="A23" s="6" t="s">
        <v>337</v>
      </c>
      <c r="B23" s="6" t="s">
        <v>338</v>
      </c>
      <c r="C23" s="45">
        <v>494000</v>
      </c>
      <c r="D23" s="45">
        <v>216069.44</v>
      </c>
      <c r="E23" s="6" t="s">
        <v>1597</v>
      </c>
    </row>
    <row r="24" spans="1:5" ht="12.75">
      <c r="A24" t="s">
        <v>339</v>
      </c>
      <c r="B24" s="5" t="s">
        <v>340</v>
      </c>
      <c r="D24" s="4">
        <v>194713.74</v>
      </c>
    </row>
    <row r="25" spans="1:5" ht="12.75">
      <c r="A25" t="s">
        <v>341</v>
      </c>
      <c r="B25" s="5" t="s">
        <v>342</v>
      </c>
      <c r="D25" s="4">
        <v>21355.7</v>
      </c>
    </row>
    <row r="26" spans="1:5" ht="12.75">
      <c r="A26" s="6" t="s">
        <v>343</v>
      </c>
      <c r="B26" s="6" t="s">
        <v>344</v>
      </c>
      <c r="C26" s="45">
        <v>144000</v>
      </c>
      <c r="D26" s="45">
        <v>46442.16</v>
      </c>
      <c r="E26" s="6" t="s">
        <v>1598</v>
      </c>
    </row>
    <row r="27" spans="1:5" ht="12.75">
      <c r="A27" s="6" t="s">
        <v>345</v>
      </c>
      <c r="B27" s="6" t="s">
        <v>346</v>
      </c>
      <c r="C27" s="45">
        <v>41000</v>
      </c>
      <c r="D27" s="45">
        <v>17116.14</v>
      </c>
      <c r="E27" s="6" t="s">
        <v>1599</v>
      </c>
    </row>
    <row r="28" spans="1:5" ht="12.75">
      <c r="A28" t="s">
        <v>347</v>
      </c>
      <c r="B28" s="5" t="s">
        <v>348</v>
      </c>
      <c r="D28" s="4">
        <v>17116.14</v>
      </c>
    </row>
    <row r="29" spans="1:5" ht="12.75">
      <c r="A29" s="6" t="s">
        <v>349</v>
      </c>
      <c r="B29" s="6" t="s">
        <v>350</v>
      </c>
      <c r="C29" s="45">
        <v>100000</v>
      </c>
      <c r="D29" s="45">
        <v>29326.02</v>
      </c>
      <c r="E29" s="6" t="s">
        <v>1600</v>
      </c>
    </row>
    <row r="30" spans="1:5" ht="12.75">
      <c r="A30" t="s">
        <v>351</v>
      </c>
      <c r="B30" s="5" t="s">
        <v>352</v>
      </c>
      <c r="D30" s="4">
        <v>29326.02</v>
      </c>
    </row>
    <row r="31" spans="1:5" ht="12.75">
      <c r="A31" s="6" t="s">
        <v>440</v>
      </c>
      <c r="B31" s="6" t="s">
        <v>441</v>
      </c>
      <c r="C31" s="45">
        <v>3000</v>
      </c>
      <c r="D31" s="45">
        <v>0</v>
      </c>
      <c r="E31" s="6" t="s">
        <v>1601</v>
      </c>
    </row>
    <row r="32" spans="1:5" ht="12.75">
      <c r="A32" t="s">
        <v>442</v>
      </c>
      <c r="B32" s="5" t="s">
        <v>441</v>
      </c>
      <c r="D32" s="4">
        <v>0</v>
      </c>
    </row>
    <row r="33" spans="1:5" ht="12.75">
      <c r="A33" s="54" t="s">
        <v>373</v>
      </c>
      <c r="B33" s="54"/>
      <c r="C33" s="55">
        <v>15000</v>
      </c>
      <c r="D33" s="55">
        <v>0</v>
      </c>
      <c r="E33" s="54" t="s">
        <v>1601</v>
      </c>
    </row>
    <row r="34" spans="1:5" ht="12.75">
      <c r="A34" s="56" t="s">
        <v>374</v>
      </c>
      <c r="B34" s="56"/>
      <c r="C34" s="57">
        <v>15000</v>
      </c>
      <c r="D34" s="57">
        <v>0</v>
      </c>
      <c r="E34" s="56" t="s">
        <v>1601</v>
      </c>
    </row>
    <row r="35" spans="1:5" ht="12.75">
      <c r="A35" s="6" t="s">
        <v>10</v>
      </c>
      <c r="B35" s="6" t="s">
        <v>327</v>
      </c>
      <c r="C35" s="45">
        <v>15000</v>
      </c>
      <c r="D35" s="45">
        <v>0</v>
      </c>
      <c r="E35" s="6" t="s">
        <v>1601</v>
      </c>
    </row>
    <row r="36" spans="1:5" ht="12.75">
      <c r="A36" s="6" t="s">
        <v>343</v>
      </c>
      <c r="B36" s="6" t="s">
        <v>344</v>
      </c>
      <c r="C36" s="45">
        <v>15000</v>
      </c>
      <c r="D36" s="45">
        <v>0</v>
      </c>
      <c r="E36" s="6" t="s">
        <v>1601</v>
      </c>
    </row>
    <row r="37" spans="1:5" ht="12.75">
      <c r="A37" s="6" t="s">
        <v>440</v>
      </c>
      <c r="B37" s="6" t="s">
        <v>441</v>
      </c>
      <c r="C37" s="45">
        <v>15000</v>
      </c>
      <c r="D37" s="45">
        <v>0</v>
      </c>
      <c r="E37" s="6" t="s">
        <v>1601</v>
      </c>
    </row>
    <row r="38" spans="1:5" ht="12.75">
      <c r="A38" t="s">
        <v>442</v>
      </c>
      <c r="B38" s="5" t="s">
        <v>441</v>
      </c>
      <c r="D38" s="4">
        <v>0</v>
      </c>
    </row>
    <row r="39" spans="1:5" ht="12.75">
      <c r="A39" s="52" t="s">
        <v>353</v>
      </c>
      <c r="B39" s="52"/>
      <c r="C39" s="53">
        <v>4450000</v>
      </c>
      <c r="D39" s="53">
        <v>2095996.12</v>
      </c>
      <c r="E39" s="53" t="s">
        <v>1602</v>
      </c>
    </row>
    <row r="40" spans="1:5" ht="12.75">
      <c r="A40" s="54" t="s">
        <v>325</v>
      </c>
      <c r="B40" s="54"/>
      <c r="C40" s="55">
        <v>4450000</v>
      </c>
      <c r="D40" s="55">
        <v>2095996.12</v>
      </c>
      <c r="E40" s="54" t="s">
        <v>1602</v>
      </c>
    </row>
    <row r="41" spans="1:5" ht="12.75">
      <c r="A41" s="56" t="s">
        <v>326</v>
      </c>
      <c r="B41" s="56"/>
      <c r="C41" s="57">
        <v>4450000</v>
      </c>
      <c r="D41" s="57">
        <v>2095996.12</v>
      </c>
      <c r="E41" s="56" t="s">
        <v>1602</v>
      </c>
    </row>
    <row r="42" spans="1:5" ht="12.75">
      <c r="A42" s="6" t="s">
        <v>10</v>
      </c>
      <c r="B42" s="6" t="s">
        <v>327</v>
      </c>
      <c r="C42" s="45">
        <v>4450000</v>
      </c>
      <c r="D42" s="45">
        <v>2095996.12</v>
      </c>
      <c r="E42" s="6" t="s">
        <v>1602</v>
      </c>
    </row>
    <row r="43" spans="1:5" ht="12.75">
      <c r="A43" s="6" t="s">
        <v>343</v>
      </c>
      <c r="B43" s="6" t="s">
        <v>344</v>
      </c>
      <c r="C43" s="45">
        <v>3950000</v>
      </c>
      <c r="D43" s="45">
        <v>1790497.03</v>
      </c>
      <c r="E43" s="6" t="s">
        <v>1603</v>
      </c>
    </row>
    <row r="44" spans="1:5" ht="12.75">
      <c r="A44" s="6" t="s">
        <v>354</v>
      </c>
      <c r="B44" s="6" t="s">
        <v>355</v>
      </c>
      <c r="C44" s="45">
        <v>2600000</v>
      </c>
      <c r="D44" s="45">
        <v>1073389.76</v>
      </c>
      <c r="E44" s="6" t="s">
        <v>1604</v>
      </c>
    </row>
    <row r="45" spans="1:5" ht="12.75">
      <c r="A45" t="s">
        <v>356</v>
      </c>
      <c r="B45" s="5" t="s">
        <v>357</v>
      </c>
      <c r="D45" s="4">
        <v>610191.57</v>
      </c>
    </row>
    <row r="46" spans="1:5" ht="12.75">
      <c r="A46" t="s">
        <v>358</v>
      </c>
      <c r="B46" s="5" t="s">
        <v>359</v>
      </c>
      <c r="D46" s="4">
        <v>463198.19</v>
      </c>
    </row>
    <row r="47" spans="1:5" ht="12.75">
      <c r="A47" s="6" t="s">
        <v>360</v>
      </c>
      <c r="B47" s="6" t="s">
        <v>361</v>
      </c>
      <c r="C47" s="45">
        <v>1350000</v>
      </c>
      <c r="D47" s="45">
        <v>717107.27</v>
      </c>
      <c r="E47" s="6" t="s">
        <v>1605</v>
      </c>
    </row>
    <row r="48" spans="1:5" ht="12.75">
      <c r="A48" t="s">
        <v>362</v>
      </c>
      <c r="B48" s="5" t="s">
        <v>363</v>
      </c>
      <c r="D48" s="4">
        <v>216816.25</v>
      </c>
    </row>
    <row r="49" spans="1:5" ht="12.75">
      <c r="A49" t="s">
        <v>364</v>
      </c>
      <c r="B49" s="5" t="s">
        <v>365</v>
      </c>
      <c r="D49" s="4">
        <v>74353.8</v>
      </c>
    </row>
    <row r="50" spans="1:5" ht="12.75">
      <c r="A50" t="s">
        <v>366</v>
      </c>
      <c r="B50" s="5" t="s">
        <v>361</v>
      </c>
      <c r="D50" s="4">
        <v>425937.22</v>
      </c>
    </row>
    <row r="51" spans="1:5" ht="12.75">
      <c r="A51" s="6" t="s">
        <v>367</v>
      </c>
      <c r="B51" s="6" t="s">
        <v>368</v>
      </c>
      <c r="C51" s="45">
        <v>500000</v>
      </c>
      <c r="D51" s="45">
        <v>305499.09</v>
      </c>
      <c r="E51" s="6" t="s">
        <v>1606</v>
      </c>
    </row>
    <row r="52" spans="1:5" ht="12.75">
      <c r="A52" s="6" t="s">
        <v>369</v>
      </c>
      <c r="B52" s="6" t="s">
        <v>370</v>
      </c>
      <c r="C52" s="45">
        <v>500000</v>
      </c>
      <c r="D52" s="45">
        <v>305499.09</v>
      </c>
      <c r="E52" s="6" t="s">
        <v>1606</v>
      </c>
    </row>
    <row r="53" spans="1:5" ht="12.75">
      <c r="A53" t="s">
        <v>371</v>
      </c>
      <c r="B53" s="5" t="s">
        <v>372</v>
      </c>
      <c r="D53" s="4">
        <v>305499.09</v>
      </c>
    </row>
    <row r="54" spans="1:5" ht="12.75">
      <c r="A54" s="52" t="s">
        <v>375</v>
      </c>
      <c r="B54" s="52"/>
      <c r="C54" s="53">
        <v>1000000</v>
      </c>
      <c r="D54" s="53">
        <v>243900</v>
      </c>
      <c r="E54" s="52" t="s">
        <v>1607</v>
      </c>
    </row>
    <row r="55" spans="1:5" ht="12.75">
      <c r="A55" s="54" t="s">
        <v>325</v>
      </c>
      <c r="B55" s="54"/>
      <c r="C55" s="55">
        <v>1000000</v>
      </c>
      <c r="D55" s="55">
        <v>243900</v>
      </c>
      <c r="E55" s="54" t="s">
        <v>1607</v>
      </c>
    </row>
    <row r="56" spans="1:5" ht="12.75">
      <c r="A56" s="56" t="s">
        <v>326</v>
      </c>
      <c r="B56" s="56"/>
      <c r="C56" s="57">
        <v>1000000</v>
      </c>
      <c r="D56" s="57">
        <v>243900</v>
      </c>
      <c r="E56" s="56" t="s">
        <v>1607</v>
      </c>
    </row>
    <row r="57" spans="1:5" ht="12.75">
      <c r="A57" s="6" t="s">
        <v>10</v>
      </c>
      <c r="B57" s="6" t="s">
        <v>327</v>
      </c>
      <c r="C57" s="45">
        <v>1000000</v>
      </c>
      <c r="D57" s="45">
        <v>243900</v>
      </c>
      <c r="E57" s="6" t="s">
        <v>1607</v>
      </c>
    </row>
    <row r="58" spans="1:5" ht="12.75">
      <c r="A58" s="6" t="s">
        <v>343</v>
      </c>
      <c r="B58" s="6" t="s">
        <v>344</v>
      </c>
      <c r="C58" s="45">
        <v>0</v>
      </c>
      <c r="D58" s="45">
        <v>20000</v>
      </c>
      <c r="E58" s="6" t="s">
        <v>1601</v>
      </c>
    </row>
    <row r="59" spans="1:5" ht="12.75">
      <c r="A59" s="6" t="s">
        <v>360</v>
      </c>
      <c r="B59" s="6" t="s">
        <v>361</v>
      </c>
      <c r="C59" s="45">
        <v>0</v>
      </c>
      <c r="D59" s="45">
        <v>20000</v>
      </c>
      <c r="E59" s="6" t="s">
        <v>1601</v>
      </c>
    </row>
    <row r="60" spans="1:5" ht="12.75">
      <c r="A60" t="s">
        <v>366</v>
      </c>
      <c r="B60" s="5" t="s">
        <v>361</v>
      </c>
      <c r="D60" s="4">
        <v>20000</v>
      </c>
    </row>
    <row r="61" spans="1:5" ht="12.75">
      <c r="A61" s="6" t="s">
        <v>367</v>
      </c>
      <c r="B61" s="6" t="s">
        <v>368</v>
      </c>
      <c r="C61" s="45">
        <v>1000000</v>
      </c>
      <c r="D61" s="45">
        <v>223900</v>
      </c>
      <c r="E61" s="6" t="s">
        <v>1608</v>
      </c>
    </row>
    <row r="62" spans="1:5" ht="12.75">
      <c r="A62" s="6" t="s">
        <v>369</v>
      </c>
      <c r="B62" s="6" t="s">
        <v>370</v>
      </c>
      <c r="C62" s="45">
        <v>0</v>
      </c>
      <c r="D62" s="45">
        <v>223900</v>
      </c>
      <c r="E62" s="6" t="s">
        <v>1601</v>
      </c>
    </row>
    <row r="63" spans="1:5" ht="12.75">
      <c r="A63" t="s">
        <v>371</v>
      </c>
      <c r="B63" s="5" t="s">
        <v>372</v>
      </c>
      <c r="D63" s="4">
        <v>223900</v>
      </c>
    </row>
    <row r="64" spans="1:5" ht="12.75">
      <c r="A64" s="6" t="s">
        <v>376</v>
      </c>
      <c r="B64" s="6" t="s">
        <v>377</v>
      </c>
      <c r="C64" s="45">
        <v>1000000</v>
      </c>
      <c r="D64" s="45">
        <v>0</v>
      </c>
      <c r="E64" s="6" t="s">
        <v>1601</v>
      </c>
    </row>
    <row r="65" spans="1:5" ht="12.75">
      <c r="A65" t="s">
        <v>378</v>
      </c>
      <c r="B65" s="5" t="s">
        <v>379</v>
      </c>
      <c r="D65" s="4">
        <v>0</v>
      </c>
    </row>
    <row r="66" spans="1:5" ht="12.75">
      <c r="A66" s="52" t="s">
        <v>380</v>
      </c>
      <c r="B66" s="52"/>
      <c r="C66" s="53">
        <v>500000</v>
      </c>
      <c r="D66" s="53">
        <v>497382.25</v>
      </c>
      <c r="E66" s="52" t="s">
        <v>663</v>
      </c>
    </row>
    <row r="67" spans="1:5" ht="12.75">
      <c r="A67" s="54" t="s">
        <v>325</v>
      </c>
      <c r="B67" s="54"/>
      <c r="C67" s="55">
        <v>500000</v>
      </c>
      <c r="D67" s="55">
        <v>497382.25</v>
      </c>
      <c r="E67" s="54" t="s">
        <v>663</v>
      </c>
    </row>
    <row r="68" spans="1:5" ht="12.75">
      <c r="A68" s="56" t="s">
        <v>326</v>
      </c>
      <c r="B68" s="56"/>
      <c r="C68" s="57">
        <v>500000</v>
      </c>
      <c r="D68" s="57">
        <v>497382.25</v>
      </c>
      <c r="E68" s="56" t="s">
        <v>663</v>
      </c>
    </row>
    <row r="69" spans="1:5" ht="12.75">
      <c r="A69" s="6" t="s">
        <v>10</v>
      </c>
      <c r="B69" s="6" t="s">
        <v>327</v>
      </c>
      <c r="C69" s="45">
        <v>500000</v>
      </c>
      <c r="D69" s="45">
        <v>497382.25</v>
      </c>
      <c r="E69" s="6" t="s">
        <v>663</v>
      </c>
    </row>
    <row r="70" spans="1:5" ht="12.75">
      <c r="A70" s="6" t="s">
        <v>343</v>
      </c>
      <c r="B70" s="6" t="s">
        <v>344</v>
      </c>
      <c r="C70" s="45">
        <v>500000</v>
      </c>
      <c r="D70" s="45">
        <v>497382.25</v>
      </c>
      <c r="E70" s="6" t="s">
        <v>663</v>
      </c>
    </row>
    <row r="71" spans="1:5" ht="12.75">
      <c r="A71" s="6" t="s">
        <v>354</v>
      </c>
      <c r="B71" s="6" t="s">
        <v>355</v>
      </c>
      <c r="C71" s="45">
        <v>90000</v>
      </c>
      <c r="D71" s="45">
        <v>87906.25</v>
      </c>
      <c r="E71" s="6" t="s">
        <v>648</v>
      </c>
    </row>
    <row r="72" spans="1:5" ht="12.75">
      <c r="A72" t="s">
        <v>358</v>
      </c>
      <c r="B72" s="5" t="s">
        <v>359</v>
      </c>
      <c r="D72" s="4">
        <v>87906.25</v>
      </c>
    </row>
    <row r="73" spans="1:5" ht="12.75">
      <c r="A73" s="6" t="s">
        <v>360</v>
      </c>
      <c r="B73" s="6" t="s">
        <v>361</v>
      </c>
      <c r="C73" s="45">
        <v>410000</v>
      </c>
      <c r="D73" s="45">
        <v>409476</v>
      </c>
      <c r="E73" s="6" t="s">
        <v>510</v>
      </c>
    </row>
    <row r="74" spans="1:5" ht="12.75">
      <c r="A74" t="s">
        <v>366</v>
      </c>
      <c r="B74" s="5" t="s">
        <v>361</v>
      </c>
      <c r="D74" s="4">
        <v>409476</v>
      </c>
    </row>
    <row r="75" spans="1:5" ht="12.75">
      <c r="A75" s="52" t="s">
        <v>382</v>
      </c>
      <c r="B75" s="52"/>
      <c r="C75" s="53">
        <v>500000</v>
      </c>
      <c r="D75" s="53">
        <v>345000</v>
      </c>
      <c r="E75" s="52" t="s">
        <v>1609</v>
      </c>
    </row>
    <row r="76" spans="1:5" ht="12.75">
      <c r="A76" s="54" t="s">
        <v>325</v>
      </c>
      <c r="B76" s="54"/>
      <c r="C76" s="55">
        <v>500000</v>
      </c>
      <c r="D76" s="55">
        <v>345000</v>
      </c>
      <c r="E76" s="54" t="s">
        <v>1609</v>
      </c>
    </row>
    <row r="77" spans="1:5" ht="12.75">
      <c r="A77" s="56" t="s">
        <v>326</v>
      </c>
      <c r="B77" s="56"/>
      <c r="C77" s="57">
        <v>500000</v>
      </c>
      <c r="D77" s="57">
        <v>345000</v>
      </c>
      <c r="E77" s="56" t="s">
        <v>1609</v>
      </c>
    </row>
    <row r="78" spans="1:5" ht="12.75">
      <c r="A78" s="6" t="s">
        <v>10</v>
      </c>
      <c r="B78" s="6" t="s">
        <v>327</v>
      </c>
      <c r="C78" s="45">
        <v>500000</v>
      </c>
      <c r="D78" s="45">
        <v>345000</v>
      </c>
      <c r="E78" s="6" t="s">
        <v>1609</v>
      </c>
    </row>
    <row r="79" spans="1:5" ht="12.75">
      <c r="A79" s="6" t="s">
        <v>343</v>
      </c>
      <c r="B79" s="6" t="s">
        <v>344</v>
      </c>
      <c r="C79" s="45">
        <v>500000</v>
      </c>
      <c r="D79" s="45">
        <v>345000</v>
      </c>
      <c r="E79" s="6" t="s">
        <v>1609</v>
      </c>
    </row>
    <row r="80" spans="1:5" ht="12.75">
      <c r="A80" s="6" t="s">
        <v>360</v>
      </c>
      <c r="B80" s="6" t="s">
        <v>361</v>
      </c>
      <c r="C80" s="45">
        <v>500000</v>
      </c>
      <c r="D80" s="45">
        <v>345000</v>
      </c>
      <c r="E80" s="6" t="s">
        <v>1609</v>
      </c>
    </row>
    <row r="81" spans="1:5" ht="12.75">
      <c r="A81" t="s">
        <v>366</v>
      </c>
      <c r="B81" s="5" t="s">
        <v>361</v>
      </c>
      <c r="D81" s="4">
        <v>345000</v>
      </c>
    </row>
    <row r="82" spans="1:5" ht="12.75">
      <c r="A82" s="52" t="s">
        <v>383</v>
      </c>
      <c r="B82" s="52"/>
      <c r="C82" s="53">
        <v>125000</v>
      </c>
      <c r="D82" s="53">
        <v>0</v>
      </c>
      <c r="E82" s="52" t="s">
        <v>1601</v>
      </c>
    </row>
    <row r="83" spans="1:5" ht="12.75">
      <c r="A83" s="54" t="s">
        <v>325</v>
      </c>
      <c r="B83" s="54"/>
      <c r="C83" s="55">
        <v>125000</v>
      </c>
      <c r="D83" s="55">
        <v>0</v>
      </c>
      <c r="E83" s="54" t="s">
        <v>1601</v>
      </c>
    </row>
    <row r="84" spans="1:5" ht="12.75">
      <c r="A84" s="56" t="s">
        <v>326</v>
      </c>
      <c r="B84" s="56"/>
      <c r="C84" s="57">
        <v>125000</v>
      </c>
      <c r="D84" s="57">
        <v>0</v>
      </c>
      <c r="E84" s="56" t="s">
        <v>1601</v>
      </c>
    </row>
    <row r="85" spans="1:5" ht="12.75">
      <c r="A85" s="6" t="s">
        <v>10</v>
      </c>
      <c r="B85" s="6" t="s">
        <v>327</v>
      </c>
      <c r="C85" s="45">
        <v>125000</v>
      </c>
      <c r="D85" s="45">
        <v>0</v>
      </c>
      <c r="E85" s="6" t="s">
        <v>1601</v>
      </c>
    </row>
    <row r="86" spans="1:5" ht="12.75">
      <c r="A86" s="6" t="s">
        <v>343</v>
      </c>
      <c r="B86" s="6" t="s">
        <v>344</v>
      </c>
      <c r="C86" s="45">
        <v>125000</v>
      </c>
      <c r="D86" s="45">
        <v>0</v>
      </c>
      <c r="E86" s="6" t="s">
        <v>1601</v>
      </c>
    </row>
    <row r="87" spans="1:5" ht="12.75">
      <c r="A87" s="6" t="s">
        <v>354</v>
      </c>
      <c r="B87" s="6" t="s">
        <v>355</v>
      </c>
      <c r="C87" s="45">
        <v>125000</v>
      </c>
      <c r="D87" s="45">
        <v>0</v>
      </c>
      <c r="E87" s="6" t="s">
        <v>1601</v>
      </c>
    </row>
    <row r="88" spans="1:5" ht="12.75">
      <c r="A88" t="s">
        <v>356</v>
      </c>
      <c r="B88" s="5" t="s">
        <v>357</v>
      </c>
      <c r="D88" s="4">
        <v>0</v>
      </c>
    </row>
    <row r="89" spans="1:5" ht="12.75">
      <c r="A89" t="s">
        <v>358</v>
      </c>
      <c r="B89" s="5" t="s">
        <v>359</v>
      </c>
      <c r="D89" s="4">
        <v>0</v>
      </c>
    </row>
    <row r="90" spans="1:5" ht="12.75">
      <c r="A90" s="52" t="s">
        <v>384</v>
      </c>
      <c r="B90" s="52"/>
      <c r="C90" s="53">
        <v>189000</v>
      </c>
      <c r="D90" s="53">
        <v>40578.23</v>
      </c>
      <c r="E90" s="52" t="s">
        <v>1610</v>
      </c>
    </row>
    <row r="91" spans="1:5" ht="12.75">
      <c r="A91" s="54" t="s">
        <v>325</v>
      </c>
      <c r="B91" s="54"/>
      <c r="C91" s="55">
        <v>22000</v>
      </c>
      <c r="D91" s="55">
        <v>0</v>
      </c>
      <c r="E91" s="54" t="s">
        <v>1601</v>
      </c>
    </row>
    <row r="92" spans="1:5" ht="12.75">
      <c r="A92" s="56" t="s">
        <v>326</v>
      </c>
      <c r="B92" s="56"/>
      <c r="C92" s="57">
        <v>22000</v>
      </c>
      <c r="D92" s="57">
        <v>0</v>
      </c>
      <c r="E92" s="56" t="s">
        <v>1601</v>
      </c>
    </row>
    <row r="93" spans="1:5" ht="12.75">
      <c r="A93" s="6" t="s">
        <v>10</v>
      </c>
      <c r="B93" s="6" t="s">
        <v>327</v>
      </c>
      <c r="C93" s="45">
        <v>22000</v>
      </c>
      <c r="D93" s="45">
        <v>0</v>
      </c>
      <c r="E93" s="6" t="s">
        <v>1601</v>
      </c>
    </row>
    <row r="94" spans="1:5" ht="12.75">
      <c r="A94" s="6" t="s">
        <v>343</v>
      </c>
      <c r="B94" s="6" t="s">
        <v>344</v>
      </c>
      <c r="C94" s="45">
        <v>22000</v>
      </c>
      <c r="D94" s="45">
        <v>0</v>
      </c>
      <c r="E94" s="6" t="s">
        <v>1601</v>
      </c>
    </row>
    <row r="95" spans="1:5" ht="12.75">
      <c r="A95" s="6" t="s">
        <v>354</v>
      </c>
      <c r="B95" s="6" t="s">
        <v>355</v>
      </c>
      <c r="C95" s="45">
        <v>22000</v>
      </c>
      <c r="D95" s="45">
        <v>0</v>
      </c>
      <c r="E95" s="6" t="s">
        <v>1601</v>
      </c>
    </row>
    <row r="96" spans="1:5" ht="12.75">
      <c r="A96" t="s">
        <v>356</v>
      </c>
      <c r="B96" s="5" t="s">
        <v>357</v>
      </c>
      <c r="D96" s="4">
        <v>0</v>
      </c>
    </row>
    <row r="97" spans="1:5" ht="12.75">
      <c r="A97" t="s">
        <v>358</v>
      </c>
      <c r="B97" s="5" t="s">
        <v>359</v>
      </c>
      <c r="D97" s="4">
        <v>0</v>
      </c>
    </row>
    <row r="98" spans="1:5" ht="12.75">
      <c r="A98" s="54" t="s">
        <v>373</v>
      </c>
      <c r="B98" s="54"/>
      <c r="C98" s="55">
        <v>167000</v>
      </c>
      <c r="D98" s="55">
        <v>40578.23</v>
      </c>
      <c r="E98" s="54" t="s">
        <v>1611</v>
      </c>
    </row>
    <row r="99" spans="1:5" ht="12.75">
      <c r="A99" s="56" t="s">
        <v>374</v>
      </c>
      <c r="B99" s="56"/>
      <c r="C99" s="57">
        <v>167000</v>
      </c>
      <c r="D99" s="57">
        <v>40578.23</v>
      </c>
      <c r="E99" s="56" t="s">
        <v>1611</v>
      </c>
    </row>
    <row r="100" spans="1:5" ht="12.75">
      <c r="A100" s="6" t="s">
        <v>10</v>
      </c>
      <c r="B100" s="6" t="s">
        <v>327</v>
      </c>
      <c r="C100" s="45">
        <v>162000</v>
      </c>
      <c r="D100" s="45">
        <v>40578.23</v>
      </c>
      <c r="E100" s="6" t="s">
        <v>1612</v>
      </c>
    </row>
    <row r="101" spans="1:5" ht="12.75">
      <c r="A101" s="6" t="s">
        <v>328</v>
      </c>
      <c r="B101" s="6" t="s">
        <v>329</v>
      </c>
      <c r="C101" s="45">
        <v>128300</v>
      </c>
      <c r="D101" s="45">
        <v>33395.35</v>
      </c>
      <c r="E101" s="6" t="s">
        <v>1613</v>
      </c>
    </row>
    <row r="102" spans="1:5" ht="12.75">
      <c r="A102" s="6" t="s">
        <v>330</v>
      </c>
      <c r="B102" s="6" t="s">
        <v>331</v>
      </c>
      <c r="C102" s="45">
        <v>128300</v>
      </c>
      <c r="D102" s="45">
        <v>33395.35</v>
      </c>
      <c r="E102" s="6" t="s">
        <v>1613</v>
      </c>
    </row>
    <row r="103" spans="1:5" ht="12.75">
      <c r="A103" t="s">
        <v>332</v>
      </c>
      <c r="B103" s="5" t="s">
        <v>333</v>
      </c>
      <c r="D103" s="4">
        <v>33395.35</v>
      </c>
    </row>
    <row r="104" spans="1:5" ht="12.75">
      <c r="A104" s="6" t="s">
        <v>343</v>
      </c>
      <c r="B104" s="6" t="s">
        <v>344</v>
      </c>
      <c r="C104" s="45">
        <v>33700</v>
      </c>
      <c r="D104" s="45">
        <v>7182.88</v>
      </c>
      <c r="E104" s="6" t="s">
        <v>1614</v>
      </c>
    </row>
    <row r="105" spans="1:5" ht="12.75">
      <c r="A105" s="6" t="s">
        <v>345</v>
      </c>
      <c r="B105" s="6" t="s">
        <v>346</v>
      </c>
      <c r="C105" s="45">
        <v>5000</v>
      </c>
      <c r="D105" s="45">
        <v>3166</v>
      </c>
      <c r="E105" s="6" t="s">
        <v>1615</v>
      </c>
    </row>
    <row r="106" spans="1:5" ht="12.75">
      <c r="A106" t="s">
        <v>385</v>
      </c>
      <c r="B106" s="5" t="s">
        <v>386</v>
      </c>
      <c r="D106" s="4">
        <v>3166</v>
      </c>
    </row>
    <row r="107" spans="1:5" ht="12.75">
      <c r="A107" s="6" t="s">
        <v>354</v>
      </c>
      <c r="B107" s="6" t="s">
        <v>355</v>
      </c>
      <c r="C107" s="45">
        <v>23700</v>
      </c>
      <c r="D107" s="45">
        <v>4016.88</v>
      </c>
      <c r="E107" s="6" t="s">
        <v>1616</v>
      </c>
    </row>
    <row r="108" spans="1:5" ht="12.75">
      <c r="A108" t="s">
        <v>356</v>
      </c>
      <c r="B108" s="5" t="s">
        <v>357</v>
      </c>
      <c r="D108" s="4">
        <v>4016.88</v>
      </c>
    </row>
    <row r="109" spans="1:5" ht="12.75">
      <c r="A109" s="6" t="s">
        <v>360</v>
      </c>
      <c r="B109" s="6" t="s">
        <v>361</v>
      </c>
      <c r="C109" s="45">
        <v>5000</v>
      </c>
      <c r="D109" s="45">
        <v>0</v>
      </c>
      <c r="E109" s="6" t="s">
        <v>1601</v>
      </c>
    </row>
    <row r="110" spans="1:5" ht="12.75">
      <c r="A110" t="s">
        <v>364</v>
      </c>
      <c r="B110" s="5" t="s">
        <v>365</v>
      </c>
      <c r="D110" s="4">
        <v>0</v>
      </c>
    </row>
    <row r="111" spans="1:5" ht="12.75">
      <c r="A111" s="6" t="s">
        <v>11</v>
      </c>
      <c r="B111" s="6" t="s">
        <v>391</v>
      </c>
      <c r="C111" s="45">
        <v>5000</v>
      </c>
      <c r="D111" s="45">
        <v>0</v>
      </c>
      <c r="E111" s="6" t="s">
        <v>1601</v>
      </c>
    </row>
    <row r="112" spans="1:5" ht="12.75">
      <c r="A112" s="6" t="s">
        <v>392</v>
      </c>
      <c r="B112" s="6" t="s">
        <v>393</v>
      </c>
      <c r="C112" s="45">
        <v>5000</v>
      </c>
      <c r="D112" s="45">
        <v>0</v>
      </c>
      <c r="E112" s="6" t="s">
        <v>1601</v>
      </c>
    </row>
    <row r="113" spans="1:5" ht="12.75">
      <c r="A113" s="6" t="s">
        <v>394</v>
      </c>
      <c r="B113" s="6" t="s">
        <v>395</v>
      </c>
      <c r="C113" s="45">
        <v>5000</v>
      </c>
      <c r="D113" s="45">
        <v>0</v>
      </c>
      <c r="E113" s="6" t="s">
        <v>1601</v>
      </c>
    </row>
    <row r="114" spans="1:5" ht="12.75">
      <c r="A114" t="s">
        <v>396</v>
      </c>
      <c r="B114" s="5" t="s">
        <v>397</v>
      </c>
      <c r="D114" s="4">
        <v>0</v>
      </c>
    </row>
    <row r="115" spans="1:5" ht="12.75">
      <c r="A115" s="52" t="s">
        <v>388</v>
      </c>
      <c r="B115" s="52"/>
      <c r="C115" s="53">
        <v>1206000</v>
      </c>
      <c r="D115" s="53">
        <v>508149.16</v>
      </c>
      <c r="E115" s="52" t="s">
        <v>742</v>
      </c>
    </row>
    <row r="116" spans="1:5" ht="12.75">
      <c r="A116" s="54" t="s">
        <v>325</v>
      </c>
      <c r="B116" s="54"/>
      <c r="C116" s="55">
        <v>177000</v>
      </c>
      <c r="D116" s="55">
        <v>73036.85</v>
      </c>
      <c r="E116" s="54" t="s">
        <v>1617</v>
      </c>
    </row>
    <row r="117" spans="1:5" ht="12.75">
      <c r="A117" s="56" t="s">
        <v>326</v>
      </c>
      <c r="B117" s="56"/>
      <c r="C117" s="57">
        <v>177000</v>
      </c>
      <c r="D117" s="57">
        <v>73036.85</v>
      </c>
      <c r="E117" s="56" t="s">
        <v>1617</v>
      </c>
    </row>
    <row r="118" spans="1:5" ht="12.75">
      <c r="A118" s="6" t="s">
        <v>10</v>
      </c>
      <c r="B118" s="6" t="s">
        <v>327</v>
      </c>
      <c r="C118" s="45">
        <v>163500</v>
      </c>
      <c r="D118" s="45">
        <v>61254.38</v>
      </c>
      <c r="E118" s="6" t="s">
        <v>1618</v>
      </c>
    </row>
    <row r="119" spans="1:5" ht="12.75">
      <c r="A119" s="6" t="s">
        <v>328</v>
      </c>
      <c r="B119" s="6" t="s">
        <v>329</v>
      </c>
      <c r="C119" s="45">
        <v>98850</v>
      </c>
      <c r="D119" s="45">
        <v>52274.74</v>
      </c>
      <c r="E119" s="6" t="s">
        <v>1619</v>
      </c>
    </row>
    <row r="120" spans="1:5" ht="12.75">
      <c r="A120" s="6" t="s">
        <v>330</v>
      </c>
      <c r="B120" s="6" t="s">
        <v>331</v>
      </c>
      <c r="C120" s="45">
        <v>82500</v>
      </c>
      <c r="D120" s="45">
        <v>43820.14</v>
      </c>
      <c r="E120" s="6" t="s">
        <v>1605</v>
      </c>
    </row>
    <row r="121" spans="1:5" ht="12.75">
      <c r="A121" t="s">
        <v>332</v>
      </c>
      <c r="B121" s="5" t="s">
        <v>333</v>
      </c>
      <c r="D121" s="4">
        <v>43820.14</v>
      </c>
    </row>
    <row r="122" spans="1:5" ht="12.75">
      <c r="A122" s="6" t="s">
        <v>334</v>
      </c>
      <c r="B122" s="6" t="s">
        <v>335</v>
      </c>
      <c r="C122" s="45">
        <v>1950</v>
      </c>
      <c r="D122" s="45">
        <v>917.4</v>
      </c>
      <c r="E122" s="6" t="s">
        <v>685</v>
      </c>
    </row>
    <row r="123" spans="1:5" ht="12.75">
      <c r="A123" t="s">
        <v>336</v>
      </c>
      <c r="B123" s="5" t="s">
        <v>335</v>
      </c>
      <c r="D123" s="4">
        <v>917.4</v>
      </c>
    </row>
    <row r="124" spans="1:5" ht="12.75">
      <c r="A124" s="6" t="s">
        <v>337</v>
      </c>
      <c r="B124" s="6" t="s">
        <v>338</v>
      </c>
      <c r="C124" s="45">
        <v>14400</v>
      </c>
      <c r="D124" s="45">
        <v>7537.2</v>
      </c>
      <c r="E124" s="6" t="s">
        <v>1620</v>
      </c>
    </row>
    <row r="125" spans="1:5" ht="12.75">
      <c r="A125" t="s">
        <v>339</v>
      </c>
      <c r="B125" s="5" t="s">
        <v>340</v>
      </c>
      <c r="D125" s="4">
        <v>6792.24</v>
      </c>
    </row>
    <row r="126" spans="1:5" ht="12.75">
      <c r="A126" t="s">
        <v>341</v>
      </c>
      <c r="B126" s="5" t="s">
        <v>342</v>
      </c>
      <c r="D126" s="4">
        <v>744.96</v>
      </c>
    </row>
    <row r="127" spans="1:5" ht="12.75">
      <c r="A127" s="6" t="s">
        <v>343</v>
      </c>
      <c r="B127" s="6" t="s">
        <v>344</v>
      </c>
      <c r="C127" s="45">
        <v>64650</v>
      </c>
      <c r="D127" s="45">
        <v>8979.64</v>
      </c>
      <c r="E127" s="6" t="s">
        <v>1621</v>
      </c>
    </row>
    <row r="128" spans="1:5" ht="12.75">
      <c r="A128" s="6" t="s">
        <v>345</v>
      </c>
      <c r="B128" s="6" t="s">
        <v>346</v>
      </c>
      <c r="C128" s="45">
        <v>35100</v>
      </c>
      <c r="D128" s="45">
        <v>5315.89</v>
      </c>
      <c r="E128" s="6" t="s">
        <v>1622</v>
      </c>
    </row>
    <row r="129" spans="1:5" ht="12.75">
      <c r="A129" t="s">
        <v>385</v>
      </c>
      <c r="B129" s="5" t="s">
        <v>386</v>
      </c>
      <c r="D129" s="4">
        <v>3905.31</v>
      </c>
    </row>
    <row r="130" spans="1:5" ht="12.75">
      <c r="A130" t="s">
        <v>347</v>
      </c>
      <c r="B130" s="5" t="s">
        <v>348</v>
      </c>
      <c r="D130" s="4">
        <v>830.98</v>
      </c>
    </row>
    <row r="131" spans="1:5" ht="12.75">
      <c r="A131" t="s">
        <v>389</v>
      </c>
      <c r="B131" s="5" t="s">
        <v>390</v>
      </c>
      <c r="D131" s="4">
        <v>579.6</v>
      </c>
    </row>
    <row r="132" spans="1:5" ht="12.75">
      <c r="A132" s="6" t="s">
        <v>349</v>
      </c>
      <c r="B132" s="6" t="s">
        <v>350</v>
      </c>
      <c r="C132" s="45">
        <v>12750</v>
      </c>
      <c r="D132" s="45">
        <v>0</v>
      </c>
      <c r="E132" s="6" t="s">
        <v>1601</v>
      </c>
    </row>
    <row r="133" spans="1:5" ht="12.75">
      <c r="A133" t="s">
        <v>351</v>
      </c>
      <c r="B133" s="5" t="s">
        <v>352</v>
      </c>
      <c r="D133" s="4">
        <v>0</v>
      </c>
    </row>
    <row r="134" spans="1:5" ht="12.75">
      <c r="A134" s="6" t="s">
        <v>354</v>
      </c>
      <c r="B134" s="6" t="s">
        <v>355</v>
      </c>
      <c r="C134" s="45">
        <v>16050</v>
      </c>
      <c r="D134" s="45">
        <v>2913.75</v>
      </c>
      <c r="E134" s="6" t="s">
        <v>1623</v>
      </c>
    </row>
    <row r="135" spans="1:5" ht="12.75">
      <c r="A135" t="s">
        <v>356</v>
      </c>
      <c r="B135" s="5" t="s">
        <v>357</v>
      </c>
      <c r="D135" s="4">
        <v>2430</v>
      </c>
    </row>
    <row r="136" spans="1:5" ht="12.75">
      <c r="A136" t="s">
        <v>416</v>
      </c>
      <c r="B136" s="5" t="s">
        <v>417</v>
      </c>
      <c r="D136" s="4">
        <v>483.75</v>
      </c>
    </row>
    <row r="137" spans="1:5" ht="12.75">
      <c r="A137" s="6" t="s">
        <v>360</v>
      </c>
      <c r="B137" s="6" t="s">
        <v>361</v>
      </c>
      <c r="C137" s="45">
        <v>750</v>
      </c>
      <c r="D137" s="45">
        <v>750</v>
      </c>
      <c r="E137" s="6" t="s">
        <v>704</v>
      </c>
    </row>
    <row r="138" spans="1:5" ht="12.75">
      <c r="A138" t="s">
        <v>364</v>
      </c>
      <c r="B138" s="5" t="s">
        <v>365</v>
      </c>
      <c r="D138" s="4">
        <v>750</v>
      </c>
    </row>
    <row r="139" spans="1:5" ht="12.75">
      <c r="A139" s="6" t="s">
        <v>11</v>
      </c>
      <c r="B139" s="6" t="s">
        <v>391</v>
      </c>
      <c r="C139" s="45">
        <v>13500</v>
      </c>
      <c r="D139" s="45">
        <v>11782.47</v>
      </c>
      <c r="E139" s="6" t="s">
        <v>1624</v>
      </c>
    </row>
    <row r="140" spans="1:5" ht="12.75">
      <c r="A140" s="6" t="s">
        <v>392</v>
      </c>
      <c r="B140" s="6" t="s">
        <v>393</v>
      </c>
      <c r="C140" s="45">
        <v>13500</v>
      </c>
      <c r="D140" s="45">
        <v>11782.47</v>
      </c>
      <c r="E140" s="6" t="s">
        <v>1624</v>
      </c>
    </row>
    <row r="141" spans="1:5" ht="12.75">
      <c r="A141" s="6" t="s">
        <v>394</v>
      </c>
      <c r="B141" s="6" t="s">
        <v>395</v>
      </c>
      <c r="C141" s="45">
        <v>13500</v>
      </c>
      <c r="D141" s="45">
        <v>11782.47</v>
      </c>
      <c r="E141" s="6" t="s">
        <v>1624</v>
      </c>
    </row>
    <row r="142" spans="1:5" ht="12.75">
      <c r="A142" t="s">
        <v>396</v>
      </c>
      <c r="B142" s="5" t="s">
        <v>397</v>
      </c>
      <c r="D142" s="4">
        <v>11782.47</v>
      </c>
    </row>
    <row r="143" spans="1:5" ht="12.75">
      <c r="A143" s="54" t="s">
        <v>373</v>
      </c>
      <c r="B143" s="54"/>
      <c r="C143" s="55">
        <v>1029000</v>
      </c>
      <c r="D143" s="55">
        <v>435112.31</v>
      </c>
      <c r="E143" s="54" t="s">
        <v>1625</v>
      </c>
    </row>
    <row r="144" spans="1:5" ht="12.75">
      <c r="A144" s="56" t="s">
        <v>374</v>
      </c>
      <c r="B144" s="56"/>
      <c r="C144" s="57">
        <v>1029000</v>
      </c>
      <c r="D144" s="57">
        <v>435112.31</v>
      </c>
      <c r="E144" s="56" t="s">
        <v>1625</v>
      </c>
    </row>
    <row r="145" spans="1:5" ht="12.75">
      <c r="A145" s="6" t="s">
        <v>10</v>
      </c>
      <c r="B145" s="6" t="s">
        <v>327</v>
      </c>
      <c r="C145" s="45">
        <v>952500</v>
      </c>
      <c r="D145" s="45">
        <v>360609.93</v>
      </c>
      <c r="E145" s="6" t="s">
        <v>1626</v>
      </c>
    </row>
    <row r="146" spans="1:5" ht="12.75">
      <c r="A146" s="6" t="s">
        <v>328</v>
      </c>
      <c r="B146" s="6" t="s">
        <v>329</v>
      </c>
      <c r="C146" s="45">
        <v>560150</v>
      </c>
      <c r="D146" s="45">
        <v>296222.39</v>
      </c>
      <c r="E146" s="6" t="s">
        <v>1619</v>
      </c>
    </row>
    <row r="147" spans="1:5" ht="12.75">
      <c r="A147" s="6" t="s">
        <v>330</v>
      </c>
      <c r="B147" s="6" t="s">
        <v>331</v>
      </c>
      <c r="C147" s="45">
        <v>467500</v>
      </c>
      <c r="D147" s="45">
        <v>248313.9</v>
      </c>
      <c r="E147" s="6" t="s">
        <v>1605</v>
      </c>
    </row>
    <row r="148" spans="1:5" ht="12.75">
      <c r="A148" t="s">
        <v>332</v>
      </c>
      <c r="B148" s="5" t="s">
        <v>333</v>
      </c>
      <c r="D148" s="4">
        <v>248313.9</v>
      </c>
    </row>
    <row r="149" spans="1:5" ht="12.75">
      <c r="A149" s="6" t="s">
        <v>334</v>
      </c>
      <c r="B149" s="6" t="s">
        <v>335</v>
      </c>
      <c r="C149" s="45">
        <v>11050</v>
      </c>
      <c r="D149" s="45">
        <v>5198.6</v>
      </c>
      <c r="E149" s="6" t="s">
        <v>685</v>
      </c>
    </row>
    <row r="150" spans="1:5" ht="12.75">
      <c r="A150" t="s">
        <v>336</v>
      </c>
      <c r="B150" s="5" t="s">
        <v>335</v>
      </c>
      <c r="D150" s="4">
        <v>5198.6</v>
      </c>
    </row>
    <row r="151" spans="1:5" ht="12.75">
      <c r="A151" s="6" t="s">
        <v>337</v>
      </c>
      <c r="B151" s="6" t="s">
        <v>338</v>
      </c>
      <c r="C151" s="45">
        <v>81600</v>
      </c>
      <c r="D151" s="45">
        <v>42709.89</v>
      </c>
      <c r="E151" s="6" t="s">
        <v>1620</v>
      </c>
    </row>
    <row r="152" spans="1:5" ht="12.75">
      <c r="A152" t="s">
        <v>339</v>
      </c>
      <c r="B152" s="5" t="s">
        <v>340</v>
      </c>
      <c r="D152" s="4">
        <v>38488.55</v>
      </c>
    </row>
    <row r="153" spans="1:5" ht="12.75">
      <c r="A153" t="s">
        <v>341</v>
      </c>
      <c r="B153" s="5" t="s">
        <v>342</v>
      </c>
      <c r="D153" s="4">
        <v>4221.34</v>
      </c>
    </row>
    <row r="154" spans="1:5" ht="12.75">
      <c r="A154" s="6" t="s">
        <v>343</v>
      </c>
      <c r="B154" s="6" t="s">
        <v>344</v>
      </c>
      <c r="C154" s="45">
        <v>392350</v>
      </c>
      <c r="D154" s="45">
        <v>64387.54</v>
      </c>
      <c r="E154" s="6" t="s">
        <v>1627</v>
      </c>
    </row>
    <row r="155" spans="1:5" ht="12.75">
      <c r="A155" s="6" t="s">
        <v>345</v>
      </c>
      <c r="B155" s="6" t="s">
        <v>346</v>
      </c>
      <c r="C155" s="45">
        <v>198900</v>
      </c>
      <c r="D155" s="45">
        <v>27833.28</v>
      </c>
      <c r="E155" s="6" t="s">
        <v>1628</v>
      </c>
    </row>
    <row r="156" spans="1:5" ht="12.75">
      <c r="A156" t="s">
        <v>385</v>
      </c>
      <c r="B156" s="5" t="s">
        <v>386</v>
      </c>
      <c r="D156" s="4">
        <v>19840.12</v>
      </c>
    </row>
    <row r="157" spans="1:5" ht="12.75">
      <c r="A157" t="s">
        <v>347</v>
      </c>
      <c r="B157" s="5" t="s">
        <v>348</v>
      </c>
      <c r="D157" s="4">
        <v>4708.76</v>
      </c>
    </row>
    <row r="158" spans="1:5" ht="12.75">
      <c r="A158" t="s">
        <v>389</v>
      </c>
      <c r="B158" s="5" t="s">
        <v>390</v>
      </c>
      <c r="D158" s="4">
        <v>3284.4</v>
      </c>
    </row>
    <row r="159" spans="1:5" ht="12.75">
      <c r="A159" s="6" t="s">
        <v>349</v>
      </c>
      <c r="B159" s="6" t="s">
        <v>350</v>
      </c>
      <c r="C159" s="45">
        <v>84250</v>
      </c>
      <c r="D159" s="45">
        <v>15793.01</v>
      </c>
      <c r="E159" s="6" t="s">
        <v>736</v>
      </c>
    </row>
    <row r="160" spans="1:5" ht="12.75">
      <c r="A160" t="s">
        <v>351</v>
      </c>
      <c r="B160" s="5" t="s">
        <v>352</v>
      </c>
      <c r="D160" s="4">
        <v>15793.01</v>
      </c>
    </row>
    <row r="161" spans="1:5" ht="12.75">
      <c r="A161" s="6" t="s">
        <v>354</v>
      </c>
      <c r="B161" s="6" t="s">
        <v>355</v>
      </c>
      <c r="C161" s="45">
        <v>104950</v>
      </c>
      <c r="D161" s="45">
        <v>16511.25</v>
      </c>
      <c r="E161" s="6" t="s">
        <v>1629</v>
      </c>
    </row>
    <row r="162" spans="1:5" ht="12.75">
      <c r="A162" t="s">
        <v>356</v>
      </c>
      <c r="B162" s="5" t="s">
        <v>357</v>
      </c>
      <c r="D162" s="4">
        <v>13770</v>
      </c>
    </row>
    <row r="163" spans="1:5" ht="12.75">
      <c r="A163" t="s">
        <v>416</v>
      </c>
      <c r="B163" s="5" t="s">
        <v>417</v>
      </c>
      <c r="D163" s="4">
        <v>2741.25</v>
      </c>
    </row>
    <row r="164" spans="1:5" ht="12.75">
      <c r="A164" s="6" t="s">
        <v>360</v>
      </c>
      <c r="B164" s="6" t="s">
        <v>361</v>
      </c>
      <c r="C164" s="45">
        <v>4250</v>
      </c>
      <c r="D164" s="45">
        <v>4250</v>
      </c>
      <c r="E164" s="6" t="s">
        <v>704</v>
      </c>
    </row>
    <row r="165" spans="1:5" ht="12.75">
      <c r="A165" t="s">
        <v>364</v>
      </c>
      <c r="B165" s="5" t="s">
        <v>365</v>
      </c>
      <c r="D165" s="4">
        <v>4250</v>
      </c>
    </row>
    <row r="166" spans="1:5" ht="12.75">
      <c r="A166" s="6" t="s">
        <v>11</v>
      </c>
      <c r="B166" s="6" t="s">
        <v>391</v>
      </c>
      <c r="C166" s="45">
        <v>76500</v>
      </c>
      <c r="D166" s="45">
        <v>74502.38</v>
      </c>
      <c r="E166" s="6" t="s">
        <v>1630</v>
      </c>
    </row>
    <row r="167" spans="1:5" ht="12.75">
      <c r="A167" s="6" t="s">
        <v>392</v>
      </c>
      <c r="B167" s="6" t="s">
        <v>393</v>
      </c>
      <c r="C167" s="45">
        <v>76500</v>
      </c>
      <c r="D167" s="45">
        <v>74502.38</v>
      </c>
      <c r="E167" s="6" t="s">
        <v>1630</v>
      </c>
    </row>
    <row r="168" spans="1:5" ht="12.75">
      <c r="A168" s="6" t="s">
        <v>394</v>
      </c>
      <c r="B168" s="6" t="s">
        <v>395</v>
      </c>
      <c r="C168" s="45">
        <v>76500</v>
      </c>
      <c r="D168" s="45">
        <v>74502.38</v>
      </c>
      <c r="E168" s="6" t="s">
        <v>1630</v>
      </c>
    </row>
    <row r="169" spans="1:5" ht="12.75">
      <c r="A169" t="s">
        <v>396</v>
      </c>
      <c r="B169" s="5" t="s">
        <v>397</v>
      </c>
      <c r="D169" s="4">
        <v>68922.38</v>
      </c>
    </row>
    <row r="170" spans="1:5" ht="12.75">
      <c r="A170" t="s">
        <v>438</v>
      </c>
      <c r="B170" s="5" t="s">
        <v>439</v>
      </c>
      <c r="D170" s="4">
        <v>5580</v>
      </c>
    </row>
    <row r="171" spans="1:5" ht="12.75">
      <c r="A171" s="52" t="s">
        <v>1631</v>
      </c>
      <c r="B171" s="52"/>
      <c r="C171" s="53">
        <v>189000</v>
      </c>
      <c r="D171" s="53">
        <v>107426.49</v>
      </c>
      <c r="E171" s="52" t="s">
        <v>1632</v>
      </c>
    </row>
    <row r="172" spans="1:5" ht="12.75">
      <c r="A172" s="54" t="s">
        <v>325</v>
      </c>
      <c r="B172" s="54"/>
      <c r="C172" s="55">
        <v>22000</v>
      </c>
      <c r="D172" s="55">
        <v>20800</v>
      </c>
      <c r="E172" s="54" t="s">
        <v>1633</v>
      </c>
    </row>
    <row r="173" spans="1:5" ht="12.75">
      <c r="A173" s="56" t="s">
        <v>326</v>
      </c>
      <c r="B173" s="56"/>
      <c r="C173" s="57">
        <v>22000</v>
      </c>
      <c r="D173" s="57">
        <v>20800</v>
      </c>
      <c r="E173" s="56" t="s">
        <v>1633</v>
      </c>
    </row>
    <row r="174" spans="1:5" ht="12.75">
      <c r="A174" s="6" t="s">
        <v>10</v>
      </c>
      <c r="B174" s="6" t="s">
        <v>327</v>
      </c>
      <c r="C174" s="45">
        <v>22000</v>
      </c>
      <c r="D174" s="45">
        <v>20800</v>
      </c>
      <c r="E174" s="6" t="s">
        <v>1633</v>
      </c>
    </row>
    <row r="175" spans="1:5" ht="12.75">
      <c r="A175" s="6" t="s">
        <v>343</v>
      </c>
      <c r="B175" s="6" t="s">
        <v>344</v>
      </c>
      <c r="C175" s="45">
        <v>22000</v>
      </c>
      <c r="D175" s="45">
        <v>20800</v>
      </c>
      <c r="E175" s="6" t="s">
        <v>1633</v>
      </c>
    </row>
    <row r="176" spans="1:5" ht="12.75">
      <c r="A176" s="6" t="s">
        <v>354</v>
      </c>
      <c r="B176" s="6" t="s">
        <v>355</v>
      </c>
      <c r="C176" s="45">
        <v>22000</v>
      </c>
      <c r="D176" s="45">
        <v>20800</v>
      </c>
      <c r="E176" s="6" t="s">
        <v>1633</v>
      </c>
    </row>
    <row r="177" spans="1:5" ht="12.75">
      <c r="A177" t="s">
        <v>356</v>
      </c>
      <c r="B177" s="5" t="s">
        <v>357</v>
      </c>
      <c r="D177" s="4">
        <v>10800</v>
      </c>
    </row>
    <row r="178" spans="1:5" ht="12.75">
      <c r="A178" t="s">
        <v>358</v>
      </c>
      <c r="B178" s="5" t="s">
        <v>359</v>
      </c>
      <c r="D178" s="4">
        <v>10000</v>
      </c>
    </row>
    <row r="179" spans="1:5" ht="12.75">
      <c r="A179" s="54" t="s">
        <v>373</v>
      </c>
      <c r="B179" s="54"/>
      <c r="C179" s="55">
        <v>167000</v>
      </c>
      <c r="D179" s="55">
        <v>86626.49</v>
      </c>
      <c r="E179" s="54" t="s">
        <v>1634</v>
      </c>
    </row>
    <row r="180" spans="1:5" ht="12.75">
      <c r="A180" s="56" t="s">
        <v>374</v>
      </c>
      <c r="B180" s="56"/>
      <c r="C180" s="57">
        <v>167000</v>
      </c>
      <c r="D180" s="57">
        <v>86626.49</v>
      </c>
      <c r="E180" s="56" t="s">
        <v>1634</v>
      </c>
    </row>
    <row r="181" spans="1:5" ht="12.75">
      <c r="A181" s="6" t="s">
        <v>10</v>
      </c>
      <c r="B181" s="6" t="s">
        <v>327</v>
      </c>
      <c r="C181" s="45">
        <v>162000</v>
      </c>
      <c r="D181" s="45">
        <v>86626.49</v>
      </c>
      <c r="E181" s="6" t="s">
        <v>1635</v>
      </c>
    </row>
    <row r="182" spans="1:5" ht="12.75">
      <c r="A182" s="6" t="s">
        <v>328</v>
      </c>
      <c r="B182" s="6" t="s">
        <v>329</v>
      </c>
      <c r="C182" s="45">
        <v>128300</v>
      </c>
      <c r="D182" s="45">
        <v>61201.77</v>
      </c>
      <c r="E182" s="6" t="s">
        <v>1636</v>
      </c>
    </row>
    <row r="183" spans="1:5" ht="12.75">
      <c r="A183" s="6" t="s">
        <v>330</v>
      </c>
      <c r="B183" s="6" t="s">
        <v>331</v>
      </c>
      <c r="C183" s="45">
        <v>128300</v>
      </c>
      <c r="D183" s="45">
        <v>61201.77</v>
      </c>
      <c r="E183" s="6" t="s">
        <v>1636</v>
      </c>
    </row>
    <row r="184" spans="1:5" ht="12.75">
      <c r="A184" t="s">
        <v>332</v>
      </c>
      <c r="B184" s="5" t="s">
        <v>333</v>
      </c>
      <c r="D184" s="4">
        <v>61201.77</v>
      </c>
    </row>
    <row r="185" spans="1:5" ht="12.75">
      <c r="A185" s="6" t="s">
        <v>343</v>
      </c>
      <c r="B185" s="6" t="s">
        <v>344</v>
      </c>
      <c r="C185" s="45">
        <v>33700</v>
      </c>
      <c r="D185" s="45">
        <v>25424.72</v>
      </c>
      <c r="E185" s="6" t="s">
        <v>1637</v>
      </c>
    </row>
    <row r="186" spans="1:5" ht="12.75">
      <c r="A186" s="6" t="s">
        <v>345</v>
      </c>
      <c r="B186" s="6" t="s">
        <v>346</v>
      </c>
      <c r="C186" s="45">
        <v>5000</v>
      </c>
      <c r="D186" s="45">
        <v>2024.72</v>
      </c>
      <c r="E186" s="6" t="s">
        <v>1638</v>
      </c>
    </row>
    <row r="187" spans="1:5" ht="12.75">
      <c r="A187" t="s">
        <v>385</v>
      </c>
      <c r="B187" s="5" t="s">
        <v>386</v>
      </c>
      <c r="D187" s="4">
        <v>2024.72</v>
      </c>
    </row>
    <row r="188" spans="1:5" ht="12.75">
      <c r="A188" s="6" t="s">
        <v>354</v>
      </c>
      <c r="B188" s="6" t="s">
        <v>355</v>
      </c>
      <c r="C188" s="45">
        <v>23700</v>
      </c>
      <c r="D188" s="45">
        <v>23400</v>
      </c>
      <c r="E188" s="6" t="s">
        <v>381</v>
      </c>
    </row>
    <row r="189" spans="1:5" ht="12.75">
      <c r="A189" t="s">
        <v>356</v>
      </c>
      <c r="B189" s="5" t="s">
        <v>357</v>
      </c>
      <c r="D189" s="4">
        <v>18700</v>
      </c>
    </row>
    <row r="190" spans="1:5" ht="12.75">
      <c r="A190" t="s">
        <v>358</v>
      </c>
      <c r="B190" s="5" t="s">
        <v>359</v>
      </c>
      <c r="D190" s="4">
        <v>4700</v>
      </c>
    </row>
    <row r="191" spans="1:5" ht="12.75">
      <c r="A191" s="6" t="s">
        <v>360</v>
      </c>
      <c r="B191" s="6" t="s">
        <v>361</v>
      </c>
      <c r="C191" s="45">
        <v>5000</v>
      </c>
      <c r="D191" s="45">
        <v>0</v>
      </c>
      <c r="E191" s="6" t="s">
        <v>1601</v>
      </c>
    </row>
    <row r="192" spans="1:5" ht="12.75">
      <c r="A192" t="s">
        <v>364</v>
      </c>
      <c r="B192" s="5" t="s">
        <v>365</v>
      </c>
      <c r="D192" s="4">
        <v>0</v>
      </c>
    </row>
    <row r="193" spans="1:5" ht="12.75">
      <c r="A193" s="6" t="s">
        <v>11</v>
      </c>
      <c r="B193" s="6" t="s">
        <v>391</v>
      </c>
      <c r="C193" s="45">
        <v>5000</v>
      </c>
      <c r="D193" s="45">
        <v>0</v>
      </c>
      <c r="E193" s="6" t="s">
        <v>1601</v>
      </c>
    </row>
    <row r="194" spans="1:5" ht="12.75">
      <c r="A194" s="6" t="s">
        <v>392</v>
      </c>
      <c r="B194" s="6" t="s">
        <v>393</v>
      </c>
      <c r="C194" s="45">
        <v>5000</v>
      </c>
      <c r="D194" s="45">
        <v>0</v>
      </c>
      <c r="E194" s="6" t="s">
        <v>1601</v>
      </c>
    </row>
    <row r="195" spans="1:5" ht="12.75">
      <c r="A195" s="6" t="s">
        <v>394</v>
      </c>
      <c r="B195" s="6" t="s">
        <v>395</v>
      </c>
      <c r="C195" s="45">
        <v>5000</v>
      </c>
      <c r="D195" s="45">
        <v>0</v>
      </c>
      <c r="E195" s="6" t="s">
        <v>1601</v>
      </c>
    </row>
    <row r="196" spans="1:5" ht="12.75">
      <c r="A196" t="s">
        <v>396</v>
      </c>
      <c r="B196" s="5" t="s">
        <v>397</v>
      </c>
      <c r="D196" s="4">
        <v>0</v>
      </c>
    </row>
    <row r="197" spans="1:5" ht="12.75">
      <c r="A197" s="46" t="s">
        <v>398</v>
      </c>
      <c r="B197" s="46"/>
      <c r="C197" s="47">
        <v>47796000</v>
      </c>
      <c r="D197" s="47">
        <v>19726580.56</v>
      </c>
      <c r="E197" s="46" t="s">
        <v>1639</v>
      </c>
    </row>
    <row r="198" spans="1:5" ht="12.75">
      <c r="A198" s="48" t="s">
        <v>399</v>
      </c>
      <c r="B198" s="48"/>
      <c r="C198" s="49">
        <v>29914000</v>
      </c>
      <c r="D198" s="49">
        <v>12548493.03</v>
      </c>
      <c r="E198" s="48" t="s">
        <v>1640</v>
      </c>
    </row>
    <row r="199" spans="1:5" ht="12.75">
      <c r="A199" s="50" t="s">
        <v>400</v>
      </c>
      <c r="B199" s="50"/>
      <c r="C199" s="51">
        <v>25812000</v>
      </c>
      <c r="D199" s="51">
        <v>10713820.23</v>
      </c>
      <c r="E199" s="50" t="s">
        <v>1641</v>
      </c>
    </row>
    <row r="200" spans="1:5" ht="12.75">
      <c r="A200" s="52" t="s">
        <v>401</v>
      </c>
      <c r="B200" s="52"/>
      <c r="C200" s="53">
        <v>14152000</v>
      </c>
      <c r="D200" s="53">
        <v>6871415.25</v>
      </c>
      <c r="E200" s="52" t="s">
        <v>753</v>
      </c>
    </row>
    <row r="201" spans="1:5" ht="12.75">
      <c r="A201" s="54" t="s">
        <v>325</v>
      </c>
      <c r="B201" s="54"/>
      <c r="C201" s="55">
        <v>13757000</v>
      </c>
      <c r="D201" s="55">
        <v>6668115.97</v>
      </c>
      <c r="E201" s="54" t="s">
        <v>1642</v>
      </c>
    </row>
    <row r="202" spans="1:5" ht="12.75">
      <c r="A202" s="56" t="s">
        <v>326</v>
      </c>
      <c r="B202" s="56"/>
      <c r="C202" s="57">
        <v>13757000</v>
      </c>
      <c r="D202" s="57">
        <v>6668115.97</v>
      </c>
      <c r="E202" s="56" t="s">
        <v>1642</v>
      </c>
    </row>
    <row r="203" spans="1:5" ht="12.75">
      <c r="A203" s="6" t="s">
        <v>10</v>
      </c>
      <c r="B203" s="6" t="s">
        <v>327</v>
      </c>
      <c r="C203" s="45">
        <v>13727000</v>
      </c>
      <c r="D203" s="45">
        <v>6652122.31</v>
      </c>
      <c r="E203" s="6" t="s">
        <v>1643</v>
      </c>
    </row>
    <row r="204" spans="1:5" ht="12.75">
      <c r="A204" s="6" t="s">
        <v>328</v>
      </c>
      <c r="B204" s="6" t="s">
        <v>329</v>
      </c>
      <c r="C204" s="45">
        <v>7335000</v>
      </c>
      <c r="D204" s="45">
        <v>3574828.87</v>
      </c>
      <c r="E204" s="6" t="s">
        <v>1644</v>
      </c>
    </row>
    <row r="205" spans="1:5" ht="12.75">
      <c r="A205" s="6" t="s">
        <v>330</v>
      </c>
      <c r="B205" s="6" t="s">
        <v>331</v>
      </c>
      <c r="C205" s="45">
        <v>5950000</v>
      </c>
      <c r="D205" s="45">
        <v>2893261.83</v>
      </c>
      <c r="E205" s="6" t="s">
        <v>1645</v>
      </c>
    </row>
    <row r="206" spans="1:5" ht="12.75">
      <c r="A206" t="s">
        <v>332</v>
      </c>
      <c r="B206" s="5" t="s">
        <v>333</v>
      </c>
      <c r="D206" s="4">
        <v>2893261.83</v>
      </c>
    </row>
    <row r="207" spans="1:5" ht="12.75">
      <c r="A207" s="6" t="s">
        <v>334</v>
      </c>
      <c r="B207" s="6" t="s">
        <v>335</v>
      </c>
      <c r="C207" s="45">
        <v>350000</v>
      </c>
      <c r="D207" s="45">
        <v>183559.21</v>
      </c>
      <c r="E207" s="6" t="s">
        <v>1646</v>
      </c>
    </row>
    <row r="208" spans="1:5" ht="12.75">
      <c r="A208" t="s">
        <v>336</v>
      </c>
      <c r="B208" s="5" t="s">
        <v>335</v>
      </c>
      <c r="D208" s="4">
        <v>183559.21</v>
      </c>
    </row>
    <row r="209" spans="1:5" ht="12.75">
      <c r="A209" s="6" t="s">
        <v>337</v>
      </c>
      <c r="B209" s="6" t="s">
        <v>338</v>
      </c>
      <c r="C209" s="45">
        <v>1035000</v>
      </c>
      <c r="D209" s="45">
        <v>498007.83</v>
      </c>
      <c r="E209" s="6" t="s">
        <v>1647</v>
      </c>
    </row>
    <row r="210" spans="1:5" ht="12.75">
      <c r="A210" t="s">
        <v>339</v>
      </c>
      <c r="B210" s="5" t="s">
        <v>340</v>
      </c>
      <c r="D210" s="4">
        <v>448822.32</v>
      </c>
    </row>
    <row r="211" spans="1:5" ht="12.75">
      <c r="A211" t="s">
        <v>341</v>
      </c>
      <c r="B211" s="5" t="s">
        <v>342</v>
      </c>
      <c r="D211" s="4">
        <v>49185.51</v>
      </c>
    </row>
    <row r="212" spans="1:5" ht="12.75">
      <c r="A212" s="6" t="s">
        <v>343</v>
      </c>
      <c r="B212" s="6" t="s">
        <v>344</v>
      </c>
      <c r="C212" s="45">
        <v>5877000</v>
      </c>
      <c r="D212" s="45">
        <v>2886507.68</v>
      </c>
      <c r="E212" s="6" t="s">
        <v>1648</v>
      </c>
    </row>
    <row r="213" spans="1:5" ht="12.75">
      <c r="A213" s="6" t="s">
        <v>345</v>
      </c>
      <c r="B213" s="6" t="s">
        <v>346</v>
      </c>
      <c r="C213" s="45">
        <v>490000</v>
      </c>
      <c r="D213" s="45">
        <v>198572.66</v>
      </c>
      <c r="E213" s="6" t="s">
        <v>1649</v>
      </c>
    </row>
    <row r="214" spans="1:5" ht="12.75">
      <c r="A214" t="s">
        <v>385</v>
      </c>
      <c r="B214" s="5" t="s">
        <v>386</v>
      </c>
      <c r="D214" s="4">
        <v>55439.06</v>
      </c>
    </row>
    <row r="215" spans="1:5" ht="12.75">
      <c r="A215" t="s">
        <v>347</v>
      </c>
      <c r="B215" s="5" t="s">
        <v>348</v>
      </c>
      <c r="D215" s="4">
        <v>85169.6</v>
      </c>
    </row>
    <row r="216" spans="1:5" ht="12.75">
      <c r="A216" t="s">
        <v>389</v>
      </c>
      <c r="B216" s="5" t="s">
        <v>390</v>
      </c>
      <c r="D216" s="4">
        <v>57964</v>
      </c>
    </row>
    <row r="217" spans="1:5" ht="12.75">
      <c r="A217" s="6" t="s">
        <v>349</v>
      </c>
      <c r="B217" s="6" t="s">
        <v>350</v>
      </c>
      <c r="C217" s="45">
        <v>1125000</v>
      </c>
      <c r="D217" s="45">
        <v>491191.69</v>
      </c>
      <c r="E217" s="6" t="s">
        <v>1650</v>
      </c>
    </row>
    <row r="218" spans="1:5" ht="12.75">
      <c r="A218" t="s">
        <v>351</v>
      </c>
      <c r="B218" s="5" t="s">
        <v>352</v>
      </c>
      <c r="D218" s="4">
        <v>209725.41</v>
      </c>
    </row>
    <row r="219" spans="1:5" ht="12.75">
      <c r="A219" t="s">
        <v>402</v>
      </c>
      <c r="B219" s="5" t="s">
        <v>403</v>
      </c>
      <c r="D219" s="4">
        <v>238381.86</v>
      </c>
    </row>
    <row r="220" spans="1:5" ht="12.75">
      <c r="A220" t="s">
        <v>404</v>
      </c>
      <c r="B220" s="5" t="s">
        <v>405</v>
      </c>
      <c r="D220" s="4">
        <v>8990.64</v>
      </c>
    </row>
    <row r="221" spans="1:5" ht="12.75">
      <c r="A221" t="s">
        <v>406</v>
      </c>
      <c r="B221" s="5" t="s">
        <v>407</v>
      </c>
      <c r="D221" s="4">
        <v>16458.18</v>
      </c>
    </row>
    <row r="222" spans="1:5" ht="12.75">
      <c r="A222" t="s">
        <v>408</v>
      </c>
      <c r="B222" s="5" t="s">
        <v>409</v>
      </c>
      <c r="D222" s="4">
        <v>17635.6</v>
      </c>
    </row>
    <row r="223" spans="1:5" ht="12.75">
      <c r="A223" s="6" t="s">
        <v>354</v>
      </c>
      <c r="B223" s="6" t="s">
        <v>355</v>
      </c>
      <c r="C223" s="45">
        <v>3224000</v>
      </c>
      <c r="D223" s="45">
        <v>1922023.95</v>
      </c>
      <c r="E223" s="6" t="s">
        <v>1651</v>
      </c>
    </row>
    <row r="224" spans="1:5" ht="12.75">
      <c r="A224" t="s">
        <v>410</v>
      </c>
      <c r="B224" s="5" t="s">
        <v>411</v>
      </c>
      <c r="D224" s="4">
        <v>303268.2</v>
      </c>
    </row>
    <row r="225" spans="1:5" ht="12.75">
      <c r="A225" t="s">
        <v>412</v>
      </c>
      <c r="B225" s="5" t="s">
        <v>413</v>
      </c>
      <c r="D225" s="4">
        <v>28229.6</v>
      </c>
    </row>
    <row r="226" spans="1:5" ht="12.75">
      <c r="A226" t="s">
        <v>356</v>
      </c>
      <c r="B226" s="5" t="s">
        <v>357</v>
      </c>
      <c r="D226" s="4">
        <v>316562.16</v>
      </c>
    </row>
    <row r="227" spans="1:5" ht="12.75">
      <c r="A227" t="s">
        <v>414</v>
      </c>
      <c r="B227" s="5" t="s">
        <v>415</v>
      </c>
      <c r="D227" s="4">
        <v>88532.25</v>
      </c>
    </row>
    <row r="228" spans="1:5" ht="12.75">
      <c r="A228" t="s">
        <v>416</v>
      </c>
      <c r="B228" s="5" t="s">
        <v>417</v>
      </c>
      <c r="D228" s="4">
        <v>204274.39</v>
      </c>
    </row>
    <row r="229" spans="1:5" ht="12.75">
      <c r="A229" t="s">
        <v>418</v>
      </c>
      <c r="B229" s="5" t="s">
        <v>419</v>
      </c>
      <c r="D229" s="4">
        <v>950</v>
      </c>
    </row>
    <row r="230" spans="1:5" ht="12.75">
      <c r="A230" t="s">
        <v>358</v>
      </c>
      <c r="B230" s="5" t="s">
        <v>359</v>
      </c>
      <c r="D230" s="4">
        <v>73459.1</v>
      </c>
    </row>
    <row r="231" spans="1:5" ht="12.75">
      <c r="A231" t="s">
        <v>420</v>
      </c>
      <c r="B231" s="5" t="s">
        <v>421</v>
      </c>
      <c r="D231" s="4">
        <v>906748.25</v>
      </c>
    </row>
    <row r="232" spans="1:5" ht="12.75">
      <c r="A232" s="6" t="s">
        <v>440</v>
      </c>
      <c r="B232" s="6" t="s">
        <v>441</v>
      </c>
      <c r="C232" s="45">
        <v>13000</v>
      </c>
      <c r="D232" s="45">
        <v>3388.45</v>
      </c>
      <c r="E232" s="6" t="s">
        <v>1652</v>
      </c>
    </row>
    <row r="233" spans="1:5" ht="12.75">
      <c r="A233" t="s">
        <v>442</v>
      </c>
      <c r="B233" s="5" t="s">
        <v>441</v>
      </c>
      <c r="D233" s="4">
        <v>3388.45</v>
      </c>
    </row>
    <row r="234" spans="1:5" ht="12.75">
      <c r="A234" s="6" t="s">
        <v>360</v>
      </c>
      <c r="B234" s="6" t="s">
        <v>361</v>
      </c>
      <c r="C234" s="45">
        <v>1025000</v>
      </c>
      <c r="D234" s="45">
        <v>271330.93</v>
      </c>
      <c r="E234" s="6" t="s">
        <v>1653</v>
      </c>
    </row>
    <row r="235" spans="1:5" ht="12.75">
      <c r="A235" t="s">
        <v>422</v>
      </c>
      <c r="B235" s="5" t="s">
        <v>423</v>
      </c>
      <c r="D235" s="4">
        <v>140316.81</v>
      </c>
    </row>
    <row r="236" spans="1:5" ht="12.75">
      <c r="A236" t="s">
        <v>364</v>
      </c>
      <c r="B236" s="5" t="s">
        <v>365</v>
      </c>
      <c r="D236" s="4">
        <v>280</v>
      </c>
    </row>
    <row r="237" spans="1:5" ht="12.75">
      <c r="A237" t="s">
        <v>424</v>
      </c>
      <c r="B237" s="5" t="s">
        <v>425</v>
      </c>
      <c r="D237" s="4">
        <v>26979.71</v>
      </c>
    </row>
    <row r="238" spans="1:5" ht="12.75">
      <c r="A238" t="s">
        <v>426</v>
      </c>
      <c r="B238" s="5" t="s">
        <v>427</v>
      </c>
      <c r="D238" s="4">
        <v>10319.4</v>
      </c>
    </row>
    <row r="239" spans="1:5" ht="12.75">
      <c r="A239" t="s">
        <v>366</v>
      </c>
      <c r="B239" s="5" t="s">
        <v>361</v>
      </c>
      <c r="D239" s="4">
        <v>93435.01</v>
      </c>
    </row>
    <row r="240" spans="1:5" ht="12.75">
      <c r="A240" s="6" t="s">
        <v>428</v>
      </c>
      <c r="B240" s="6" t="s">
        <v>429</v>
      </c>
      <c r="C240" s="45">
        <v>515000</v>
      </c>
      <c r="D240" s="45">
        <v>190785.76</v>
      </c>
      <c r="E240" s="6" t="s">
        <v>691</v>
      </c>
    </row>
    <row r="241" spans="1:5" ht="12.75">
      <c r="A241" s="6" t="s">
        <v>430</v>
      </c>
      <c r="B241" s="6" t="s">
        <v>431</v>
      </c>
      <c r="C241" s="45">
        <v>515000</v>
      </c>
      <c r="D241" s="45">
        <v>190785.76</v>
      </c>
      <c r="E241" s="6" t="s">
        <v>691</v>
      </c>
    </row>
    <row r="242" spans="1:5" ht="12.75">
      <c r="A242" t="s">
        <v>432</v>
      </c>
      <c r="B242" s="5" t="s">
        <v>433</v>
      </c>
      <c r="D242" s="4">
        <v>165672.1</v>
      </c>
    </row>
    <row r="243" spans="1:5" ht="12.75">
      <c r="A243" t="s">
        <v>434</v>
      </c>
      <c r="B243" s="5" t="s">
        <v>435</v>
      </c>
      <c r="D243" s="4">
        <v>386.98</v>
      </c>
    </row>
    <row r="244" spans="1:5" ht="12.75">
      <c r="A244" t="s">
        <v>436</v>
      </c>
      <c r="B244" s="5" t="s">
        <v>437</v>
      </c>
      <c r="D244" s="4">
        <v>24726.68</v>
      </c>
    </row>
    <row r="245" spans="1:5" ht="12.75">
      <c r="A245" s="6" t="s">
        <v>11</v>
      </c>
      <c r="B245" s="6" t="s">
        <v>391</v>
      </c>
      <c r="C245" s="45">
        <v>30000</v>
      </c>
      <c r="D245" s="45">
        <v>15993.66</v>
      </c>
      <c r="E245" s="6" t="s">
        <v>1654</v>
      </c>
    </row>
    <row r="246" spans="1:5" ht="12.75">
      <c r="A246" s="6" t="s">
        <v>392</v>
      </c>
      <c r="B246" s="6" t="s">
        <v>393</v>
      </c>
      <c r="C246" s="45">
        <v>30000</v>
      </c>
      <c r="D246" s="45">
        <v>15993.66</v>
      </c>
      <c r="E246" s="6" t="s">
        <v>1654</v>
      </c>
    </row>
    <row r="247" spans="1:5" ht="12.75">
      <c r="A247" s="6" t="s">
        <v>394</v>
      </c>
      <c r="B247" s="6" t="s">
        <v>395</v>
      </c>
      <c r="C247" s="45">
        <v>30000</v>
      </c>
      <c r="D247" s="45">
        <v>15993.66</v>
      </c>
      <c r="E247" s="6" t="s">
        <v>1654</v>
      </c>
    </row>
    <row r="248" spans="1:5" ht="12.75">
      <c r="A248" t="s">
        <v>438</v>
      </c>
      <c r="B248" s="5" t="s">
        <v>439</v>
      </c>
      <c r="D248" s="4">
        <v>15993.66</v>
      </c>
    </row>
    <row r="249" spans="1:5" ht="12.75">
      <c r="A249" s="54" t="s">
        <v>373</v>
      </c>
      <c r="B249" s="54"/>
      <c r="C249" s="55">
        <v>25000</v>
      </c>
      <c r="D249" s="55">
        <v>6453.48</v>
      </c>
      <c r="E249" s="54" t="s">
        <v>1655</v>
      </c>
    </row>
    <row r="250" spans="1:5" ht="12.75">
      <c r="A250" s="56" t="s">
        <v>374</v>
      </c>
      <c r="B250" s="56"/>
      <c r="C250" s="57">
        <v>25000</v>
      </c>
      <c r="D250" s="57">
        <v>6453.48</v>
      </c>
      <c r="E250" s="56" t="s">
        <v>1655</v>
      </c>
    </row>
    <row r="251" spans="1:5" ht="12.75">
      <c r="A251" s="6" t="s">
        <v>10</v>
      </c>
      <c r="B251" s="6" t="s">
        <v>327</v>
      </c>
      <c r="C251" s="45">
        <v>25000</v>
      </c>
      <c r="D251" s="45">
        <v>6453.48</v>
      </c>
      <c r="E251" s="6" t="s">
        <v>1655</v>
      </c>
    </row>
    <row r="252" spans="1:5" ht="12.75">
      <c r="A252" s="6" t="s">
        <v>343</v>
      </c>
      <c r="B252" s="6" t="s">
        <v>344</v>
      </c>
      <c r="C252" s="45">
        <v>25000</v>
      </c>
      <c r="D252" s="45">
        <v>6453.48</v>
      </c>
      <c r="E252" s="6" t="s">
        <v>1655</v>
      </c>
    </row>
    <row r="253" spans="1:5" ht="12.75">
      <c r="A253" s="6" t="s">
        <v>440</v>
      </c>
      <c r="B253" s="6" t="s">
        <v>441</v>
      </c>
      <c r="C253" s="45">
        <v>25000</v>
      </c>
      <c r="D253" s="45">
        <v>6453.48</v>
      </c>
      <c r="E253" s="6" t="s">
        <v>1655</v>
      </c>
    </row>
    <row r="254" spans="1:5" ht="12.75">
      <c r="A254" t="s">
        <v>442</v>
      </c>
      <c r="B254" s="5" t="s">
        <v>441</v>
      </c>
      <c r="D254" s="4">
        <v>6453.48</v>
      </c>
    </row>
    <row r="255" spans="1:5" ht="12.75">
      <c r="A255" s="54" t="s">
        <v>443</v>
      </c>
      <c r="B255" s="54"/>
      <c r="C255" s="55">
        <v>370000</v>
      </c>
      <c r="D255" s="55">
        <v>196845.8</v>
      </c>
      <c r="E255" s="54" t="s">
        <v>1656</v>
      </c>
    </row>
    <row r="256" spans="1:5" ht="12.75">
      <c r="A256" s="56" t="s">
        <v>444</v>
      </c>
      <c r="B256" s="56"/>
      <c r="C256" s="57">
        <v>370000</v>
      </c>
      <c r="D256" s="57">
        <v>196845.8</v>
      </c>
      <c r="E256" s="56" t="s">
        <v>1656</v>
      </c>
    </row>
    <row r="257" spans="1:5" ht="12.75">
      <c r="A257" s="6" t="s">
        <v>10</v>
      </c>
      <c r="B257" s="6" t="s">
        <v>327</v>
      </c>
      <c r="C257" s="45">
        <v>160000</v>
      </c>
      <c r="D257" s="45">
        <v>104568.38</v>
      </c>
      <c r="E257" s="6" t="s">
        <v>1657</v>
      </c>
    </row>
    <row r="258" spans="1:5" ht="12.75">
      <c r="A258" s="6" t="s">
        <v>343</v>
      </c>
      <c r="B258" s="6" t="s">
        <v>344</v>
      </c>
      <c r="C258" s="45">
        <v>160000</v>
      </c>
      <c r="D258" s="45">
        <v>104568.38</v>
      </c>
      <c r="E258" s="6" t="s">
        <v>1657</v>
      </c>
    </row>
    <row r="259" spans="1:5" ht="12.75">
      <c r="A259" s="6" t="s">
        <v>354</v>
      </c>
      <c r="B259" s="6" t="s">
        <v>355</v>
      </c>
      <c r="C259" s="45">
        <v>160000</v>
      </c>
      <c r="D259" s="45">
        <v>104568.38</v>
      </c>
      <c r="E259" s="6" t="s">
        <v>1657</v>
      </c>
    </row>
    <row r="260" spans="1:5" ht="12.75">
      <c r="A260" t="s">
        <v>412</v>
      </c>
      <c r="B260" s="5" t="s">
        <v>413</v>
      </c>
      <c r="D260" s="4">
        <v>104568.38</v>
      </c>
    </row>
    <row r="261" spans="1:5" ht="12.75">
      <c r="A261" s="6" t="s">
        <v>11</v>
      </c>
      <c r="B261" s="6" t="s">
        <v>391</v>
      </c>
      <c r="C261" s="45">
        <v>210000</v>
      </c>
      <c r="D261" s="45">
        <v>92277.42</v>
      </c>
      <c r="E261" s="6" t="s">
        <v>1658</v>
      </c>
    </row>
    <row r="262" spans="1:5" ht="12.75">
      <c r="A262" s="6" t="s">
        <v>392</v>
      </c>
      <c r="B262" s="6" t="s">
        <v>393</v>
      </c>
      <c r="C262" s="45">
        <v>210000</v>
      </c>
      <c r="D262" s="45">
        <v>92277.42</v>
      </c>
      <c r="E262" s="6" t="s">
        <v>1658</v>
      </c>
    </row>
    <row r="263" spans="1:5" ht="12.75">
      <c r="A263" s="6" t="s">
        <v>394</v>
      </c>
      <c r="B263" s="6" t="s">
        <v>395</v>
      </c>
      <c r="C263" s="45">
        <v>210000</v>
      </c>
      <c r="D263" s="45">
        <v>92277.42</v>
      </c>
      <c r="E263" s="6" t="s">
        <v>1658</v>
      </c>
    </row>
    <row r="264" spans="1:5" ht="12.75">
      <c r="A264" t="s">
        <v>396</v>
      </c>
      <c r="B264" s="5" t="s">
        <v>397</v>
      </c>
      <c r="D264" s="4">
        <v>39802.61</v>
      </c>
    </row>
    <row r="265" spans="1:5" ht="12.75">
      <c r="A265" t="s">
        <v>445</v>
      </c>
      <c r="B265" s="5" t="s">
        <v>446</v>
      </c>
      <c r="D265" s="4">
        <v>22546.42</v>
      </c>
    </row>
    <row r="266" spans="1:5" ht="12.75">
      <c r="A266" t="s">
        <v>447</v>
      </c>
      <c r="B266" s="5" t="s">
        <v>448</v>
      </c>
      <c r="D266" s="4">
        <v>29928.39</v>
      </c>
    </row>
    <row r="267" spans="1:5" ht="12.75">
      <c r="A267" s="52" t="s">
        <v>449</v>
      </c>
      <c r="B267" s="52"/>
      <c r="C267" s="53">
        <v>8250000</v>
      </c>
      <c r="D267" s="53">
        <v>2603038.29</v>
      </c>
      <c r="E267" s="52" t="s">
        <v>1659</v>
      </c>
    </row>
    <row r="268" spans="1:5" ht="12.75">
      <c r="A268" s="54" t="s">
        <v>325</v>
      </c>
      <c r="B268" s="54"/>
      <c r="C268" s="55">
        <v>1750000</v>
      </c>
      <c r="D268" s="55">
        <v>744961.09</v>
      </c>
      <c r="E268" s="54" t="s">
        <v>1660</v>
      </c>
    </row>
    <row r="269" spans="1:5" ht="12.75">
      <c r="A269" s="56" t="s">
        <v>326</v>
      </c>
      <c r="B269" s="56"/>
      <c r="C269" s="57">
        <v>1750000</v>
      </c>
      <c r="D269" s="57">
        <v>744961.09</v>
      </c>
      <c r="E269" s="56" t="s">
        <v>1660</v>
      </c>
    </row>
    <row r="270" spans="1:5" ht="12.75">
      <c r="A270" s="6" t="s">
        <v>10</v>
      </c>
      <c r="B270" s="6" t="s">
        <v>327</v>
      </c>
      <c r="C270" s="45">
        <v>1750000</v>
      </c>
      <c r="D270" s="45">
        <v>744961.09</v>
      </c>
      <c r="E270" s="6" t="s">
        <v>1660</v>
      </c>
    </row>
    <row r="271" spans="1:5" ht="12.75">
      <c r="A271" s="6" t="s">
        <v>428</v>
      </c>
      <c r="B271" s="6" t="s">
        <v>429</v>
      </c>
      <c r="C271" s="45">
        <v>1750000</v>
      </c>
      <c r="D271" s="45">
        <v>744961.09</v>
      </c>
      <c r="E271" s="6" t="s">
        <v>1660</v>
      </c>
    </row>
    <row r="272" spans="1:5" ht="12.75">
      <c r="A272" s="6" t="s">
        <v>450</v>
      </c>
      <c r="B272" s="6" t="s">
        <v>451</v>
      </c>
      <c r="C272" s="45">
        <v>1750000</v>
      </c>
      <c r="D272" s="45">
        <v>744961.09</v>
      </c>
      <c r="E272" s="6" t="s">
        <v>1660</v>
      </c>
    </row>
    <row r="273" spans="1:5" ht="25.5">
      <c r="A273" t="s">
        <v>452</v>
      </c>
      <c r="B273" s="58" t="s">
        <v>2772</v>
      </c>
      <c r="D273" s="4">
        <v>744961.09</v>
      </c>
    </row>
    <row r="274" spans="1:5" ht="12.75">
      <c r="A274" s="54" t="s">
        <v>443</v>
      </c>
      <c r="B274" s="54"/>
      <c r="C274" s="55">
        <v>6500000</v>
      </c>
      <c r="D274" s="55">
        <v>1858077.2</v>
      </c>
      <c r="E274" s="54" t="s">
        <v>1661</v>
      </c>
    </row>
    <row r="275" spans="1:5" ht="12.75">
      <c r="A275" s="56" t="s">
        <v>444</v>
      </c>
      <c r="B275" s="56"/>
      <c r="C275" s="57">
        <v>6500000</v>
      </c>
      <c r="D275" s="57">
        <v>1858077.2</v>
      </c>
      <c r="E275" s="56" t="s">
        <v>1661</v>
      </c>
    </row>
    <row r="276" spans="1:5" ht="12.75">
      <c r="A276" s="6" t="s">
        <v>12</v>
      </c>
      <c r="B276" s="6" t="s">
        <v>453</v>
      </c>
      <c r="C276" s="45">
        <v>6500000</v>
      </c>
      <c r="D276" s="45">
        <v>1858077.2</v>
      </c>
      <c r="E276" s="6" t="s">
        <v>1661</v>
      </c>
    </row>
    <row r="277" spans="1:5" ht="12.75">
      <c r="A277" s="6" t="s">
        <v>454</v>
      </c>
      <c r="B277" s="6" t="s">
        <v>455</v>
      </c>
      <c r="C277" s="45">
        <v>6500000</v>
      </c>
      <c r="D277" s="45">
        <v>1858077.2</v>
      </c>
      <c r="E277" s="6" t="s">
        <v>1661</v>
      </c>
    </row>
    <row r="278" spans="1:5" ht="27" customHeight="1">
      <c r="A278" s="6" t="s">
        <v>456</v>
      </c>
      <c r="B278" s="59" t="s">
        <v>2773</v>
      </c>
      <c r="C278" s="45">
        <v>3850000</v>
      </c>
      <c r="D278" s="45">
        <v>1858077.2</v>
      </c>
      <c r="E278" s="6" t="s">
        <v>1662</v>
      </c>
    </row>
    <row r="279" spans="1:5" ht="25.5">
      <c r="A279" t="s">
        <v>457</v>
      </c>
      <c r="B279" s="5" t="s">
        <v>458</v>
      </c>
      <c r="D279" s="4">
        <v>1858077.2</v>
      </c>
    </row>
    <row r="280" spans="1:5" ht="28.5" customHeight="1">
      <c r="A280" s="6" t="s">
        <v>1663</v>
      </c>
      <c r="B280" s="59" t="s">
        <v>1664</v>
      </c>
      <c r="C280" s="45">
        <v>2650000</v>
      </c>
      <c r="D280" s="45">
        <v>0</v>
      </c>
      <c r="E280" s="6" t="s">
        <v>1601</v>
      </c>
    </row>
    <row r="281" spans="1:5" ht="25.5">
      <c r="A281" t="s">
        <v>1665</v>
      </c>
      <c r="B281" s="5" t="s">
        <v>1666</v>
      </c>
      <c r="D281" s="4">
        <v>0</v>
      </c>
    </row>
    <row r="282" spans="1:5" ht="12.75">
      <c r="A282" s="52" t="s">
        <v>459</v>
      </c>
      <c r="B282" s="52"/>
      <c r="C282" s="53">
        <v>1370000</v>
      </c>
      <c r="D282" s="53">
        <v>470689.56</v>
      </c>
      <c r="E282" s="52" t="s">
        <v>1667</v>
      </c>
    </row>
    <row r="283" spans="1:5" ht="12.75">
      <c r="A283" s="54" t="s">
        <v>325</v>
      </c>
      <c r="B283" s="54"/>
      <c r="C283" s="55">
        <v>270000</v>
      </c>
      <c r="D283" s="55">
        <v>154268.96</v>
      </c>
      <c r="E283" s="54" t="s">
        <v>1668</v>
      </c>
    </row>
    <row r="284" spans="1:5" ht="12.75">
      <c r="A284" s="56" t="s">
        <v>326</v>
      </c>
      <c r="B284" s="56"/>
      <c r="C284" s="57">
        <v>270000</v>
      </c>
      <c r="D284" s="57">
        <v>154268.96</v>
      </c>
      <c r="E284" s="56" t="s">
        <v>1668</v>
      </c>
    </row>
    <row r="285" spans="1:5" ht="12.75">
      <c r="A285" s="6" t="s">
        <v>10</v>
      </c>
      <c r="B285" s="6" t="s">
        <v>327</v>
      </c>
      <c r="C285" s="45">
        <v>270000</v>
      </c>
      <c r="D285" s="45">
        <v>154268.96</v>
      </c>
      <c r="E285" s="6" t="s">
        <v>1668</v>
      </c>
    </row>
    <row r="286" spans="1:5" ht="12.75">
      <c r="A286" s="6" t="s">
        <v>343</v>
      </c>
      <c r="B286" s="6" t="s">
        <v>344</v>
      </c>
      <c r="C286" s="45">
        <v>270000</v>
      </c>
      <c r="D286" s="45">
        <v>154268.96</v>
      </c>
      <c r="E286" s="6" t="s">
        <v>1668</v>
      </c>
    </row>
    <row r="287" spans="1:5" ht="12.75">
      <c r="A287" s="6" t="s">
        <v>354</v>
      </c>
      <c r="B287" s="6" t="s">
        <v>355</v>
      </c>
      <c r="C287" s="45">
        <v>200000</v>
      </c>
      <c r="D287" s="45">
        <v>154268.96</v>
      </c>
      <c r="E287" s="6" t="s">
        <v>644</v>
      </c>
    </row>
    <row r="288" spans="1:5" ht="12.75">
      <c r="A288" t="s">
        <v>412</v>
      </c>
      <c r="B288" s="5" t="s">
        <v>413</v>
      </c>
      <c r="D288" s="4">
        <v>154268.96</v>
      </c>
    </row>
    <row r="289" spans="1:5" ht="12.75">
      <c r="A289" s="6" t="s">
        <v>360</v>
      </c>
      <c r="B289" s="6" t="s">
        <v>361</v>
      </c>
      <c r="C289" s="45">
        <v>70000</v>
      </c>
      <c r="D289" s="45">
        <v>0</v>
      </c>
      <c r="E289" s="6" t="s">
        <v>1601</v>
      </c>
    </row>
    <row r="290" spans="1:5" ht="12.75">
      <c r="A290" t="s">
        <v>366</v>
      </c>
      <c r="B290" s="5" t="s">
        <v>361</v>
      </c>
      <c r="D290" s="4">
        <v>0</v>
      </c>
    </row>
    <row r="291" spans="1:5" ht="12.75">
      <c r="A291" s="54" t="s">
        <v>443</v>
      </c>
      <c r="B291" s="54"/>
      <c r="C291" s="55">
        <v>1100000</v>
      </c>
      <c r="D291" s="55">
        <v>316420.6</v>
      </c>
      <c r="E291" s="54" t="s">
        <v>1669</v>
      </c>
    </row>
    <row r="292" spans="1:5" ht="12.75">
      <c r="A292" s="56" t="s">
        <v>444</v>
      </c>
      <c r="B292" s="56"/>
      <c r="C292" s="57">
        <v>1100000</v>
      </c>
      <c r="D292" s="57">
        <v>316420.6</v>
      </c>
      <c r="E292" s="56" t="s">
        <v>1669</v>
      </c>
    </row>
    <row r="293" spans="1:5" ht="12.75">
      <c r="A293" s="6" t="s">
        <v>10</v>
      </c>
      <c r="B293" s="6" t="s">
        <v>327</v>
      </c>
      <c r="C293" s="45">
        <v>1100000</v>
      </c>
      <c r="D293" s="45">
        <v>316420.6</v>
      </c>
      <c r="E293" s="6" t="s">
        <v>1669</v>
      </c>
    </row>
    <row r="294" spans="1:5" ht="12.75">
      <c r="A294" s="6" t="s">
        <v>343</v>
      </c>
      <c r="B294" s="6" t="s">
        <v>344</v>
      </c>
      <c r="C294" s="45">
        <v>1100000</v>
      </c>
      <c r="D294" s="45">
        <v>316420.6</v>
      </c>
      <c r="E294" s="6" t="s">
        <v>1669</v>
      </c>
    </row>
    <row r="295" spans="1:5" ht="12.75">
      <c r="A295" s="6" t="s">
        <v>354</v>
      </c>
      <c r="B295" s="6" t="s">
        <v>355</v>
      </c>
      <c r="C295" s="45">
        <v>1100000</v>
      </c>
      <c r="D295" s="45">
        <v>316420.6</v>
      </c>
      <c r="E295" s="6" t="s">
        <v>1669</v>
      </c>
    </row>
    <row r="296" spans="1:5" ht="12.75">
      <c r="A296" t="s">
        <v>412</v>
      </c>
      <c r="B296" s="5" t="s">
        <v>413</v>
      </c>
      <c r="D296" s="4">
        <v>316420.6</v>
      </c>
    </row>
    <row r="297" spans="1:5" ht="12.75">
      <c r="A297" s="52" t="s">
        <v>460</v>
      </c>
      <c r="B297" s="52"/>
      <c r="C297" s="53">
        <v>100000</v>
      </c>
      <c r="D297" s="53">
        <v>60750</v>
      </c>
      <c r="E297" s="52" t="s">
        <v>1670</v>
      </c>
    </row>
    <row r="298" spans="1:5" ht="12.75">
      <c r="A298" s="54" t="s">
        <v>325</v>
      </c>
      <c r="B298" s="54"/>
      <c r="C298" s="55">
        <v>100000</v>
      </c>
      <c r="D298" s="55">
        <v>60750</v>
      </c>
      <c r="E298" s="54" t="s">
        <v>1670</v>
      </c>
    </row>
    <row r="299" spans="1:5" ht="12.75">
      <c r="A299" s="56" t="s">
        <v>326</v>
      </c>
      <c r="B299" s="56"/>
      <c r="C299" s="57">
        <v>100000</v>
      </c>
      <c r="D299" s="57">
        <v>60750</v>
      </c>
      <c r="E299" s="56" t="s">
        <v>1670</v>
      </c>
    </row>
    <row r="300" spans="1:5" ht="12.75">
      <c r="A300" s="6" t="s">
        <v>10</v>
      </c>
      <c r="B300" s="6" t="s">
        <v>327</v>
      </c>
      <c r="C300" s="45">
        <v>100000</v>
      </c>
      <c r="D300" s="45">
        <v>60750</v>
      </c>
      <c r="E300" s="6" t="s">
        <v>1670</v>
      </c>
    </row>
    <row r="301" spans="1:5" ht="12.75">
      <c r="A301" s="6" t="s">
        <v>343</v>
      </c>
      <c r="B301" s="6" t="s">
        <v>344</v>
      </c>
      <c r="C301" s="45">
        <v>100000</v>
      </c>
      <c r="D301" s="45">
        <v>60750</v>
      </c>
      <c r="E301" s="6" t="s">
        <v>1670</v>
      </c>
    </row>
    <row r="302" spans="1:5" ht="12.75">
      <c r="A302" s="6" t="s">
        <v>360</v>
      </c>
      <c r="B302" s="6" t="s">
        <v>361</v>
      </c>
      <c r="C302" s="45">
        <v>100000</v>
      </c>
      <c r="D302" s="45">
        <v>60750</v>
      </c>
      <c r="E302" s="6" t="s">
        <v>1670</v>
      </c>
    </row>
    <row r="303" spans="1:5" ht="12.75">
      <c r="A303" t="s">
        <v>366</v>
      </c>
      <c r="B303" s="5" t="s">
        <v>361</v>
      </c>
      <c r="D303" s="4">
        <v>60750</v>
      </c>
    </row>
    <row r="304" spans="1:5" ht="12.75">
      <c r="A304" s="52" t="s">
        <v>461</v>
      </c>
      <c r="B304" s="52"/>
      <c r="C304" s="53">
        <v>1000000</v>
      </c>
      <c r="D304" s="53">
        <v>433660.75</v>
      </c>
      <c r="E304" s="52" t="s">
        <v>1671</v>
      </c>
    </row>
    <row r="305" spans="1:5" ht="12.75">
      <c r="A305" s="54" t="s">
        <v>325</v>
      </c>
      <c r="B305" s="54"/>
      <c r="C305" s="55">
        <v>1000000</v>
      </c>
      <c r="D305" s="55">
        <v>433660.75</v>
      </c>
      <c r="E305" s="54" t="s">
        <v>1671</v>
      </c>
    </row>
    <row r="306" spans="1:5" ht="12.75">
      <c r="A306" s="56" t="s">
        <v>326</v>
      </c>
      <c r="B306" s="56"/>
      <c r="C306" s="57">
        <v>1000000</v>
      </c>
      <c r="D306" s="57">
        <v>433660.75</v>
      </c>
      <c r="E306" s="56" t="s">
        <v>1671</v>
      </c>
    </row>
    <row r="307" spans="1:5" ht="12.75">
      <c r="A307" s="6" t="s">
        <v>10</v>
      </c>
      <c r="B307" s="6" t="s">
        <v>327</v>
      </c>
      <c r="C307" s="45">
        <v>1000000</v>
      </c>
      <c r="D307" s="45">
        <v>433660.75</v>
      </c>
      <c r="E307" s="6" t="s">
        <v>1671</v>
      </c>
    </row>
    <row r="308" spans="1:5" ht="12.75">
      <c r="A308" s="6" t="s">
        <v>343</v>
      </c>
      <c r="B308" s="6" t="s">
        <v>344</v>
      </c>
      <c r="C308" s="45">
        <v>1000000</v>
      </c>
      <c r="D308" s="45">
        <v>433660.75</v>
      </c>
      <c r="E308" s="6" t="s">
        <v>1671</v>
      </c>
    </row>
    <row r="309" spans="1:5" ht="12.75">
      <c r="A309" s="6" t="s">
        <v>354</v>
      </c>
      <c r="B309" s="6" t="s">
        <v>355</v>
      </c>
      <c r="C309" s="45">
        <v>1000000</v>
      </c>
      <c r="D309" s="45">
        <v>433660.75</v>
      </c>
      <c r="E309" s="6" t="s">
        <v>1671</v>
      </c>
    </row>
    <row r="310" spans="1:5" ht="12.75">
      <c r="A310" t="s">
        <v>412</v>
      </c>
      <c r="B310" s="5" t="s">
        <v>413</v>
      </c>
      <c r="D310" s="4">
        <v>433660.75</v>
      </c>
    </row>
    <row r="311" spans="1:5" ht="12.75">
      <c r="A311" s="52" t="s">
        <v>462</v>
      </c>
      <c r="B311" s="52"/>
      <c r="C311" s="53">
        <v>940000</v>
      </c>
      <c r="D311" s="53">
        <v>274266.38</v>
      </c>
      <c r="E311" s="52" t="s">
        <v>1672</v>
      </c>
    </row>
    <row r="312" spans="1:5" ht="12.75">
      <c r="A312" s="54" t="s">
        <v>325</v>
      </c>
      <c r="B312" s="54"/>
      <c r="C312" s="55">
        <v>500000</v>
      </c>
      <c r="D312" s="55">
        <v>257783.25</v>
      </c>
      <c r="E312" s="54" t="s">
        <v>1673</v>
      </c>
    </row>
    <row r="313" spans="1:5" ht="12.75">
      <c r="A313" s="56" t="s">
        <v>326</v>
      </c>
      <c r="B313" s="56"/>
      <c r="C313" s="57">
        <v>500000</v>
      </c>
      <c r="D313" s="57">
        <v>257783.25</v>
      </c>
      <c r="E313" s="56" t="s">
        <v>1673</v>
      </c>
    </row>
    <row r="314" spans="1:5" ht="12.75">
      <c r="A314" s="6" t="s">
        <v>10</v>
      </c>
      <c r="B314" s="6" t="s">
        <v>327</v>
      </c>
      <c r="C314" s="45">
        <v>500000</v>
      </c>
      <c r="D314" s="45">
        <v>257783.25</v>
      </c>
      <c r="E314" s="6" t="s">
        <v>1673</v>
      </c>
    </row>
    <row r="315" spans="1:5" ht="12.75">
      <c r="A315" s="6" t="s">
        <v>343</v>
      </c>
      <c r="B315" s="6" t="s">
        <v>344</v>
      </c>
      <c r="C315" s="45">
        <v>500000</v>
      </c>
      <c r="D315" s="45">
        <v>257783.25</v>
      </c>
      <c r="E315" s="6" t="s">
        <v>1673</v>
      </c>
    </row>
    <row r="316" spans="1:5" ht="12.75">
      <c r="A316" s="6" t="s">
        <v>354</v>
      </c>
      <c r="B316" s="6" t="s">
        <v>355</v>
      </c>
      <c r="C316" s="45">
        <v>500000</v>
      </c>
      <c r="D316" s="45">
        <v>257783.25</v>
      </c>
      <c r="E316" s="6" t="s">
        <v>1673</v>
      </c>
    </row>
    <row r="317" spans="1:5" ht="12.75">
      <c r="A317" t="s">
        <v>416</v>
      </c>
      <c r="B317" s="5" t="s">
        <v>417</v>
      </c>
      <c r="D317" s="4">
        <v>257783.25</v>
      </c>
    </row>
    <row r="318" spans="1:5" ht="12.75">
      <c r="A318" s="54" t="s">
        <v>443</v>
      </c>
      <c r="B318" s="54"/>
      <c r="C318" s="55">
        <v>440000</v>
      </c>
      <c r="D318" s="55">
        <v>16483.13</v>
      </c>
      <c r="E318" s="54" t="s">
        <v>1674</v>
      </c>
    </row>
    <row r="319" spans="1:5" ht="12.75">
      <c r="A319" s="56" t="s">
        <v>444</v>
      </c>
      <c r="B319" s="56"/>
      <c r="C319" s="57">
        <v>440000</v>
      </c>
      <c r="D319" s="57">
        <v>16483.13</v>
      </c>
      <c r="E319" s="56" t="s">
        <v>1674</v>
      </c>
    </row>
    <row r="320" spans="1:5" ht="12.75">
      <c r="A320" s="6" t="s">
        <v>11</v>
      </c>
      <c r="B320" s="6" t="s">
        <v>391</v>
      </c>
      <c r="C320" s="45">
        <v>440000</v>
      </c>
      <c r="D320" s="45">
        <v>16483.13</v>
      </c>
      <c r="E320" s="6" t="s">
        <v>1674</v>
      </c>
    </row>
    <row r="321" spans="1:5" ht="12.75">
      <c r="A321" s="6" t="s">
        <v>464</v>
      </c>
      <c r="B321" s="6" t="s">
        <v>465</v>
      </c>
      <c r="C321" s="45">
        <v>40000</v>
      </c>
      <c r="D321" s="45">
        <v>0</v>
      </c>
      <c r="E321" s="6" t="s">
        <v>1601</v>
      </c>
    </row>
    <row r="322" spans="1:5" ht="12.75">
      <c r="A322" s="6" t="s">
        <v>466</v>
      </c>
      <c r="B322" s="6" t="s">
        <v>467</v>
      </c>
      <c r="C322" s="45">
        <v>40000</v>
      </c>
      <c r="D322" s="45">
        <v>0</v>
      </c>
      <c r="E322" s="6" t="s">
        <v>1601</v>
      </c>
    </row>
    <row r="323" spans="1:5" ht="12.75">
      <c r="A323" t="s">
        <v>468</v>
      </c>
      <c r="B323" s="5" t="s">
        <v>469</v>
      </c>
      <c r="D323" s="4">
        <v>0</v>
      </c>
    </row>
    <row r="324" spans="1:5" ht="12.75">
      <c r="A324" s="6" t="s">
        <v>392</v>
      </c>
      <c r="B324" s="6" t="s">
        <v>393</v>
      </c>
      <c r="C324" s="45">
        <v>400000</v>
      </c>
      <c r="D324" s="45">
        <v>16483.13</v>
      </c>
      <c r="E324" s="6" t="s">
        <v>1675</v>
      </c>
    </row>
    <row r="325" spans="1:5" ht="12.75">
      <c r="A325" s="6" t="s">
        <v>394</v>
      </c>
      <c r="B325" s="6" t="s">
        <v>395</v>
      </c>
      <c r="C325" s="45">
        <v>200000</v>
      </c>
      <c r="D325" s="45">
        <v>16483.13</v>
      </c>
      <c r="E325" s="6" t="s">
        <v>1676</v>
      </c>
    </row>
    <row r="326" spans="1:5" ht="12.75">
      <c r="A326" t="s">
        <v>396</v>
      </c>
      <c r="B326" s="5" t="s">
        <v>397</v>
      </c>
      <c r="D326" s="4">
        <v>16483.13</v>
      </c>
    </row>
    <row r="327" spans="1:5" ht="12.75">
      <c r="A327" s="6" t="s">
        <v>555</v>
      </c>
      <c r="B327" s="6" t="s">
        <v>556</v>
      </c>
      <c r="C327" s="45">
        <v>200000</v>
      </c>
      <c r="D327" s="45">
        <v>0</v>
      </c>
      <c r="E327" s="6" t="s">
        <v>1601</v>
      </c>
    </row>
    <row r="328" spans="1:5" ht="12.75">
      <c r="A328" t="s">
        <v>557</v>
      </c>
      <c r="B328" s="5" t="s">
        <v>558</v>
      </c>
      <c r="D328" s="4">
        <v>0</v>
      </c>
    </row>
    <row r="329" spans="1:5" ht="12.75">
      <c r="A329" s="50" t="s">
        <v>470</v>
      </c>
      <c r="B329" s="50"/>
      <c r="C329" s="51">
        <v>1790000</v>
      </c>
      <c r="D329" s="51">
        <v>617859.43</v>
      </c>
      <c r="E329" s="50" t="s">
        <v>1677</v>
      </c>
    </row>
    <row r="330" spans="1:5" ht="12.75">
      <c r="A330" s="52" t="s">
        <v>471</v>
      </c>
      <c r="B330" s="52"/>
      <c r="C330" s="53">
        <v>50000</v>
      </c>
      <c r="D330" s="53">
        <v>0</v>
      </c>
      <c r="E330" s="52" t="s">
        <v>1601</v>
      </c>
    </row>
    <row r="331" spans="1:5" ht="12.75">
      <c r="A331" s="54" t="s">
        <v>325</v>
      </c>
      <c r="B331" s="54"/>
      <c r="C331" s="55">
        <v>50000</v>
      </c>
      <c r="D331" s="55">
        <v>0</v>
      </c>
      <c r="E331" s="54" t="s">
        <v>1601</v>
      </c>
    </row>
    <row r="332" spans="1:5" ht="12.75">
      <c r="A332" s="56" t="s">
        <v>326</v>
      </c>
      <c r="B332" s="56"/>
      <c r="C332" s="57">
        <v>50000</v>
      </c>
      <c r="D332" s="57">
        <v>0</v>
      </c>
      <c r="E332" s="56" t="s">
        <v>1601</v>
      </c>
    </row>
    <row r="333" spans="1:5" ht="12.75">
      <c r="A333" s="6" t="s">
        <v>10</v>
      </c>
      <c r="B333" s="6" t="s">
        <v>327</v>
      </c>
      <c r="C333" s="45">
        <v>50000</v>
      </c>
      <c r="D333" s="45">
        <v>0</v>
      </c>
      <c r="E333" s="6" t="s">
        <v>1601</v>
      </c>
    </row>
    <row r="334" spans="1:5" ht="12.75">
      <c r="A334" s="6" t="s">
        <v>343</v>
      </c>
      <c r="B334" s="6" t="s">
        <v>344</v>
      </c>
      <c r="C334" s="45">
        <v>50000</v>
      </c>
      <c r="D334" s="45">
        <v>0</v>
      </c>
      <c r="E334" s="6" t="s">
        <v>1601</v>
      </c>
    </row>
    <row r="335" spans="1:5" ht="12.75">
      <c r="A335" s="6" t="s">
        <v>360</v>
      </c>
      <c r="B335" s="6" t="s">
        <v>361</v>
      </c>
      <c r="C335" s="45">
        <v>50000</v>
      </c>
      <c r="D335" s="45">
        <v>0</v>
      </c>
      <c r="E335" s="6" t="s">
        <v>1601</v>
      </c>
    </row>
    <row r="336" spans="1:5" ht="12.75">
      <c r="A336" t="s">
        <v>366</v>
      </c>
      <c r="B336" s="5" t="s">
        <v>361</v>
      </c>
      <c r="D336" s="4">
        <v>0</v>
      </c>
    </row>
    <row r="337" spans="1:5" ht="12.75">
      <c r="A337" s="52" t="s">
        <v>472</v>
      </c>
      <c r="B337" s="52"/>
      <c r="C337" s="53">
        <v>240000</v>
      </c>
      <c r="D337" s="53">
        <v>107643.45</v>
      </c>
      <c r="E337" s="52" t="s">
        <v>1678</v>
      </c>
    </row>
    <row r="338" spans="1:5" ht="12.75">
      <c r="A338" s="54" t="s">
        <v>325</v>
      </c>
      <c r="B338" s="54"/>
      <c r="C338" s="55">
        <v>240000</v>
      </c>
      <c r="D338" s="55">
        <v>107643.45</v>
      </c>
      <c r="E338" s="54" t="s">
        <v>1678</v>
      </c>
    </row>
    <row r="339" spans="1:5" ht="12.75">
      <c r="A339" s="56" t="s">
        <v>326</v>
      </c>
      <c r="B339" s="56"/>
      <c r="C339" s="57">
        <v>240000</v>
      </c>
      <c r="D339" s="57">
        <v>107643.45</v>
      </c>
      <c r="E339" s="56" t="s">
        <v>1678</v>
      </c>
    </row>
    <row r="340" spans="1:5" ht="12.75">
      <c r="A340" s="6" t="s">
        <v>10</v>
      </c>
      <c r="B340" s="6" t="s">
        <v>327</v>
      </c>
      <c r="C340" s="45">
        <v>240000</v>
      </c>
      <c r="D340" s="45">
        <v>107643.45</v>
      </c>
      <c r="E340" s="6" t="s">
        <v>1678</v>
      </c>
    </row>
    <row r="341" spans="1:5" ht="12.75">
      <c r="A341" s="6" t="s">
        <v>473</v>
      </c>
      <c r="B341" s="6" t="s">
        <v>474</v>
      </c>
      <c r="C341" s="45">
        <v>150000</v>
      </c>
      <c r="D341" s="45">
        <v>23043.45</v>
      </c>
      <c r="E341" s="6" t="s">
        <v>1679</v>
      </c>
    </row>
    <row r="342" spans="1:5" ht="24.75" customHeight="1">
      <c r="A342" s="6" t="s">
        <v>476</v>
      </c>
      <c r="B342" s="59" t="s">
        <v>477</v>
      </c>
      <c r="C342" s="45">
        <v>150000</v>
      </c>
      <c r="D342" s="45">
        <v>23043.45</v>
      </c>
      <c r="E342" s="6" t="s">
        <v>1679</v>
      </c>
    </row>
    <row r="343" spans="1:5" ht="12.75">
      <c r="A343" t="s">
        <v>480</v>
      </c>
      <c r="B343" s="5" t="s">
        <v>481</v>
      </c>
      <c r="D343" s="4">
        <v>23043.45</v>
      </c>
    </row>
    <row r="344" spans="1:5" ht="12.75">
      <c r="A344" s="6" t="s">
        <v>367</v>
      </c>
      <c r="B344" s="6" t="s">
        <v>368</v>
      </c>
      <c r="C344" s="45">
        <v>90000</v>
      </c>
      <c r="D344" s="45">
        <v>84600</v>
      </c>
      <c r="E344" s="6" t="s">
        <v>1680</v>
      </c>
    </row>
    <row r="345" spans="1:5" ht="12.75">
      <c r="A345" s="6" t="s">
        <v>369</v>
      </c>
      <c r="B345" s="6" t="s">
        <v>370</v>
      </c>
      <c r="C345" s="45">
        <v>90000</v>
      </c>
      <c r="D345" s="45">
        <v>84600</v>
      </c>
      <c r="E345" s="6" t="s">
        <v>1680</v>
      </c>
    </row>
    <row r="346" spans="1:5" ht="12.75">
      <c r="A346" t="s">
        <v>371</v>
      </c>
      <c r="B346" s="5" t="s">
        <v>372</v>
      </c>
      <c r="D346" s="4">
        <v>84600</v>
      </c>
    </row>
    <row r="347" spans="1:5" ht="12.75">
      <c r="A347" s="52" t="s">
        <v>482</v>
      </c>
      <c r="B347" s="52"/>
      <c r="C347" s="53">
        <v>300000</v>
      </c>
      <c r="D347" s="53">
        <v>82456.86</v>
      </c>
      <c r="E347" s="52" t="s">
        <v>1681</v>
      </c>
    </row>
    <row r="348" spans="1:5" ht="12.75">
      <c r="A348" s="54" t="s">
        <v>325</v>
      </c>
      <c r="B348" s="54"/>
      <c r="C348" s="55">
        <v>300000</v>
      </c>
      <c r="D348" s="55">
        <v>82456.86</v>
      </c>
      <c r="E348" s="54" t="s">
        <v>1681</v>
      </c>
    </row>
    <row r="349" spans="1:5" ht="12.75">
      <c r="A349" s="56" t="s">
        <v>326</v>
      </c>
      <c r="B349" s="56"/>
      <c r="C349" s="57">
        <v>300000</v>
      </c>
      <c r="D349" s="57">
        <v>82456.86</v>
      </c>
      <c r="E349" s="56" t="s">
        <v>1681</v>
      </c>
    </row>
    <row r="350" spans="1:5" ht="12.75">
      <c r="A350" s="6" t="s">
        <v>10</v>
      </c>
      <c r="B350" s="6" t="s">
        <v>327</v>
      </c>
      <c r="C350" s="45">
        <v>300000</v>
      </c>
      <c r="D350" s="45">
        <v>82456.86</v>
      </c>
      <c r="E350" s="6" t="s">
        <v>1681</v>
      </c>
    </row>
    <row r="351" spans="1:5" ht="12.75">
      <c r="A351" s="6" t="s">
        <v>473</v>
      </c>
      <c r="B351" s="6" t="s">
        <v>474</v>
      </c>
      <c r="C351" s="45">
        <v>200000</v>
      </c>
      <c r="D351" s="45">
        <v>5000</v>
      </c>
      <c r="E351" s="6" t="s">
        <v>1682</v>
      </c>
    </row>
    <row r="352" spans="1:5" ht="24" customHeight="1">
      <c r="A352" s="6" t="s">
        <v>476</v>
      </c>
      <c r="B352" s="59" t="s">
        <v>477</v>
      </c>
      <c r="C352" s="45">
        <v>200000</v>
      </c>
      <c r="D352" s="45">
        <v>5000</v>
      </c>
      <c r="E352" s="6" t="s">
        <v>1682</v>
      </c>
    </row>
    <row r="353" spans="1:5" ht="12.75">
      <c r="A353" t="s">
        <v>478</v>
      </c>
      <c r="B353" s="5" t="s">
        <v>479</v>
      </c>
      <c r="D353" s="4">
        <v>5000</v>
      </c>
    </row>
    <row r="354" spans="1:5" ht="12.75">
      <c r="A354" s="6" t="s">
        <v>367</v>
      </c>
      <c r="B354" s="6" t="s">
        <v>368</v>
      </c>
      <c r="C354" s="45">
        <v>100000</v>
      </c>
      <c r="D354" s="45">
        <v>77456.86</v>
      </c>
      <c r="E354" s="6" t="s">
        <v>1683</v>
      </c>
    </row>
    <row r="355" spans="1:5" ht="12.75">
      <c r="A355" s="6" t="s">
        <v>369</v>
      </c>
      <c r="B355" s="6" t="s">
        <v>370</v>
      </c>
      <c r="C355" s="45">
        <v>100000</v>
      </c>
      <c r="D355" s="45">
        <v>77456.86</v>
      </c>
      <c r="E355" s="6" t="s">
        <v>1683</v>
      </c>
    </row>
    <row r="356" spans="1:5" ht="12.75">
      <c r="A356" t="s">
        <v>371</v>
      </c>
      <c r="B356" s="5" t="s">
        <v>372</v>
      </c>
      <c r="D356" s="4">
        <v>77456.86</v>
      </c>
    </row>
    <row r="357" spans="1:5" ht="12.75">
      <c r="A357" s="52" t="s">
        <v>483</v>
      </c>
      <c r="B357" s="52"/>
      <c r="C357" s="53">
        <v>200000</v>
      </c>
      <c r="D357" s="53">
        <v>40536.41</v>
      </c>
      <c r="E357" s="52" t="s">
        <v>1684</v>
      </c>
    </row>
    <row r="358" spans="1:5" ht="12.75">
      <c r="A358" s="54" t="s">
        <v>325</v>
      </c>
      <c r="B358" s="54"/>
      <c r="C358" s="55">
        <v>200000</v>
      </c>
      <c r="D358" s="55">
        <v>40536.41</v>
      </c>
      <c r="E358" s="54" t="s">
        <v>1684</v>
      </c>
    </row>
    <row r="359" spans="1:5" ht="12.75">
      <c r="A359" s="56" t="s">
        <v>326</v>
      </c>
      <c r="B359" s="56"/>
      <c r="C359" s="57">
        <v>200000</v>
      </c>
      <c r="D359" s="57">
        <v>40536.41</v>
      </c>
      <c r="E359" s="56" t="s">
        <v>1684</v>
      </c>
    </row>
    <row r="360" spans="1:5" ht="12.75">
      <c r="A360" s="6" t="s">
        <v>10</v>
      </c>
      <c r="B360" s="6" t="s">
        <v>327</v>
      </c>
      <c r="C360" s="45">
        <v>200000</v>
      </c>
      <c r="D360" s="45">
        <v>40536.41</v>
      </c>
      <c r="E360" s="6" t="s">
        <v>1684</v>
      </c>
    </row>
    <row r="361" spans="1:5" ht="12.75">
      <c r="A361" s="6" t="s">
        <v>473</v>
      </c>
      <c r="B361" s="6" t="s">
        <v>474</v>
      </c>
      <c r="C361" s="45">
        <v>200000</v>
      </c>
      <c r="D361" s="45">
        <v>40536.41</v>
      </c>
      <c r="E361" s="6" t="s">
        <v>1684</v>
      </c>
    </row>
    <row r="362" spans="1:5" ht="26.25" customHeight="1">
      <c r="A362" s="6" t="s">
        <v>476</v>
      </c>
      <c r="B362" s="59" t="s">
        <v>477</v>
      </c>
      <c r="C362" s="45">
        <v>200000</v>
      </c>
      <c r="D362" s="45">
        <v>40536.41</v>
      </c>
      <c r="E362" s="6" t="s">
        <v>1684</v>
      </c>
    </row>
    <row r="363" spans="1:5" ht="12.75">
      <c r="A363" t="s">
        <v>478</v>
      </c>
      <c r="B363" s="5" t="s">
        <v>479</v>
      </c>
      <c r="D363" s="4">
        <v>21474.54</v>
      </c>
    </row>
    <row r="364" spans="1:5" ht="12.75">
      <c r="A364" t="s">
        <v>480</v>
      </c>
      <c r="B364" s="5" t="s">
        <v>481</v>
      </c>
      <c r="D364" s="4">
        <v>19061.87</v>
      </c>
    </row>
    <row r="365" spans="1:5" ht="12.75">
      <c r="A365" s="52" t="s">
        <v>484</v>
      </c>
      <c r="B365" s="52"/>
      <c r="C365" s="53">
        <v>1000000</v>
      </c>
      <c r="D365" s="53">
        <v>387222.71</v>
      </c>
      <c r="E365" s="52" t="s">
        <v>1685</v>
      </c>
    </row>
    <row r="366" spans="1:5" ht="12.75">
      <c r="A366" s="54" t="s">
        <v>325</v>
      </c>
      <c r="B366" s="54"/>
      <c r="C366" s="55">
        <v>1000000</v>
      </c>
      <c r="D366" s="55">
        <v>387222.71</v>
      </c>
      <c r="E366" s="54" t="s">
        <v>1685</v>
      </c>
    </row>
    <row r="367" spans="1:5" ht="12.75">
      <c r="A367" s="56" t="s">
        <v>326</v>
      </c>
      <c r="B367" s="56"/>
      <c r="C367" s="57">
        <v>1000000</v>
      </c>
      <c r="D367" s="57">
        <v>387222.71</v>
      </c>
      <c r="E367" s="56" t="s">
        <v>1685</v>
      </c>
    </row>
    <row r="368" spans="1:5" ht="12.75">
      <c r="A368" s="6" t="s">
        <v>10</v>
      </c>
      <c r="B368" s="6" t="s">
        <v>327</v>
      </c>
      <c r="C368" s="45">
        <v>1000000</v>
      </c>
      <c r="D368" s="45">
        <v>387222.71</v>
      </c>
      <c r="E368" s="6" t="s">
        <v>1685</v>
      </c>
    </row>
    <row r="369" spans="1:5" ht="12.75">
      <c r="A369" s="6" t="s">
        <v>473</v>
      </c>
      <c r="B369" s="6" t="s">
        <v>474</v>
      </c>
      <c r="C369" s="45">
        <v>1000000</v>
      </c>
      <c r="D369" s="45">
        <v>387222.71</v>
      </c>
      <c r="E369" s="6" t="s">
        <v>1685</v>
      </c>
    </row>
    <row r="370" spans="1:5" ht="27.75" customHeight="1">
      <c r="A370" s="6" t="s">
        <v>476</v>
      </c>
      <c r="B370" s="59" t="s">
        <v>477</v>
      </c>
      <c r="C370" s="45">
        <v>1000000</v>
      </c>
      <c r="D370" s="45">
        <v>387222.71</v>
      </c>
      <c r="E370" s="6" t="s">
        <v>1685</v>
      </c>
    </row>
    <row r="371" spans="1:5" ht="12.75">
      <c r="A371" t="s">
        <v>478</v>
      </c>
      <c r="B371" s="5" t="s">
        <v>479</v>
      </c>
      <c r="D371" s="4">
        <v>241083.91</v>
      </c>
    </row>
    <row r="372" spans="1:5" ht="12.75">
      <c r="A372" t="s">
        <v>480</v>
      </c>
      <c r="B372" s="5" t="s">
        <v>481</v>
      </c>
      <c r="D372" s="4">
        <v>146138.8</v>
      </c>
    </row>
    <row r="373" spans="1:5" ht="12.75">
      <c r="A373" s="50" t="s">
        <v>485</v>
      </c>
      <c r="B373" s="50"/>
      <c r="C373" s="51">
        <v>2312000</v>
      </c>
      <c r="D373" s="51">
        <v>1216813.37</v>
      </c>
      <c r="E373" s="50" t="s">
        <v>1686</v>
      </c>
    </row>
    <row r="374" spans="1:5" ht="12.75">
      <c r="A374" s="52" t="s">
        <v>486</v>
      </c>
      <c r="B374" s="52"/>
      <c r="C374" s="53">
        <v>1450000</v>
      </c>
      <c r="D374" s="53">
        <v>724999.98</v>
      </c>
      <c r="E374" s="52" t="s">
        <v>1687</v>
      </c>
    </row>
    <row r="375" spans="1:5" ht="12.75">
      <c r="A375" s="54" t="s">
        <v>325</v>
      </c>
      <c r="B375" s="54"/>
      <c r="C375" s="55">
        <v>1450000</v>
      </c>
      <c r="D375" s="55">
        <v>724999.98</v>
      </c>
      <c r="E375" s="54" t="s">
        <v>1687</v>
      </c>
    </row>
    <row r="376" spans="1:5" ht="12.75">
      <c r="A376" s="56" t="s">
        <v>326</v>
      </c>
      <c r="B376" s="56"/>
      <c r="C376" s="57">
        <v>1450000</v>
      </c>
      <c r="D376" s="57">
        <v>724999.98</v>
      </c>
      <c r="E376" s="56" t="s">
        <v>1687</v>
      </c>
    </row>
    <row r="377" spans="1:5" ht="12.75">
      <c r="A377" s="6" t="s">
        <v>10</v>
      </c>
      <c r="B377" s="6" t="s">
        <v>327</v>
      </c>
      <c r="C377" s="45">
        <v>1450000</v>
      </c>
      <c r="D377" s="45">
        <v>724999.98</v>
      </c>
      <c r="E377" s="6" t="s">
        <v>1687</v>
      </c>
    </row>
    <row r="378" spans="1:5" ht="12.75">
      <c r="A378" s="6" t="s">
        <v>367</v>
      </c>
      <c r="B378" s="6" t="s">
        <v>368</v>
      </c>
      <c r="C378" s="45">
        <v>1450000</v>
      </c>
      <c r="D378" s="45">
        <v>724999.98</v>
      </c>
      <c r="E378" s="6" t="s">
        <v>1687</v>
      </c>
    </row>
    <row r="379" spans="1:5" ht="12.75">
      <c r="A379" s="6" t="s">
        <v>369</v>
      </c>
      <c r="B379" s="6" t="s">
        <v>370</v>
      </c>
      <c r="C379" s="45">
        <v>1450000</v>
      </c>
      <c r="D379" s="45">
        <v>724999.98</v>
      </c>
      <c r="E379" s="6" t="s">
        <v>1687</v>
      </c>
    </row>
    <row r="380" spans="1:5" ht="12.75">
      <c r="A380" t="s">
        <v>371</v>
      </c>
      <c r="B380" s="5" t="s">
        <v>372</v>
      </c>
      <c r="D380" s="4">
        <v>724999.98</v>
      </c>
    </row>
    <row r="381" spans="1:5" ht="12.75">
      <c r="A381" s="52" t="s">
        <v>487</v>
      </c>
      <c r="B381" s="52"/>
      <c r="C381" s="53">
        <v>542000</v>
      </c>
      <c r="D381" s="53">
        <v>393564.43</v>
      </c>
      <c r="E381" s="52" t="s">
        <v>559</v>
      </c>
    </row>
    <row r="382" spans="1:5" ht="12.75">
      <c r="A382" s="54" t="s">
        <v>325</v>
      </c>
      <c r="B382" s="54"/>
      <c r="C382" s="55">
        <v>542000</v>
      </c>
      <c r="D382" s="55">
        <v>393564.43</v>
      </c>
      <c r="E382" s="54" t="s">
        <v>559</v>
      </c>
    </row>
    <row r="383" spans="1:5" ht="12.75">
      <c r="A383" s="56" t="s">
        <v>326</v>
      </c>
      <c r="B383" s="56"/>
      <c r="C383" s="57">
        <v>542000</v>
      </c>
      <c r="D383" s="57">
        <v>393564.43</v>
      </c>
      <c r="E383" s="56" t="s">
        <v>559</v>
      </c>
    </row>
    <row r="384" spans="1:5" ht="12.75">
      <c r="A384" s="6" t="s">
        <v>10</v>
      </c>
      <c r="B384" s="6" t="s">
        <v>327</v>
      </c>
      <c r="C384" s="45">
        <v>542000</v>
      </c>
      <c r="D384" s="45">
        <v>393564.43</v>
      </c>
      <c r="E384" s="6" t="s">
        <v>559</v>
      </c>
    </row>
    <row r="385" spans="1:5" ht="12.75">
      <c r="A385" s="6" t="s">
        <v>343</v>
      </c>
      <c r="B385" s="6" t="s">
        <v>344</v>
      </c>
      <c r="C385" s="45">
        <v>542000</v>
      </c>
      <c r="D385" s="45">
        <v>393564.43</v>
      </c>
      <c r="E385" s="6" t="s">
        <v>559</v>
      </c>
    </row>
    <row r="386" spans="1:5" ht="12.75">
      <c r="A386" s="6" t="s">
        <v>349</v>
      </c>
      <c r="B386" s="6" t="s">
        <v>350</v>
      </c>
      <c r="C386" s="45">
        <v>40000</v>
      </c>
      <c r="D386" s="45">
        <v>16076.86</v>
      </c>
      <c r="E386" s="6" t="s">
        <v>1688</v>
      </c>
    </row>
    <row r="387" spans="1:5" ht="12.75">
      <c r="A387" t="s">
        <v>402</v>
      </c>
      <c r="B387" s="5" t="s">
        <v>403</v>
      </c>
      <c r="D387" s="4">
        <v>16076.86</v>
      </c>
    </row>
    <row r="388" spans="1:5" ht="12.75">
      <c r="A388" s="6" t="s">
        <v>354</v>
      </c>
      <c r="B388" s="6" t="s">
        <v>355</v>
      </c>
      <c r="C388" s="45">
        <v>502000</v>
      </c>
      <c r="D388" s="45">
        <v>377487.57</v>
      </c>
      <c r="E388" s="6" t="s">
        <v>1689</v>
      </c>
    </row>
    <row r="389" spans="1:5" ht="12.75">
      <c r="A389" t="s">
        <v>412</v>
      </c>
      <c r="B389" s="5" t="s">
        <v>413</v>
      </c>
      <c r="D389" s="4">
        <v>376255</v>
      </c>
    </row>
    <row r="390" spans="1:5" ht="12.75">
      <c r="A390" t="s">
        <v>414</v>
      </c>
      <c r="B390" s="5" t="s">
        <v>415</v>
      </c>
      <c r="D390" s="4">
        <v>1232.57</v>
      </c>
    </row>
    <row r="391" spans="1:5" ht="12.75">
      <c r="A391" s="52" t="s">
        <v>488</v>
      </c>
      <c r="B391" s="52"/>
      <c r="C391" s="53">
        <v>320000</v>
      </c>
      <c r="D391" s="53">
        <v>98248.96</v>
      </c>
      <c r="E391" s="52" t="s">
        <v>1690</v>
      </c>
    </row>
    <row r="392" spans="1:5" ht="12.75">
      <c r="A392" s="54" t="s">
        <v>325</v>
      </c>
      <c r="B392" s="54"/>
      <c r="C392" s="55">
        <v>320000</v>
      </c>
      <c r="D392" s="55">
        <v>98248.96</v>
      </c>
      <c r="E392" s="54" t="s">
        <v>1690</v>
      </c>
    </row>
    <row r="393" spans="1:5" ht="12.75">
      <c r="A393" s="56" t="s">
        <v>326</v>
      </c>
      <c r="B393" s="56"/>
      <c r="C393" s="57">
        <v>320000</v>
      </c>
      <c r="D393" s="57">
        <v>98248.96</v>
      </c>
      <c r="E393" s="56" t="s">
        <v>1690</v>
      </c>
    </row>
    <row r="394" spans="1:5" ht="12.75">
      <c r="A394" s="6" t="s">
        <v>10</v>
      </c>
      <c r="B394" s="6" t="s">
        <v>327</v>
      </c>
      <c r="C394" s="45">
        <v>270000</v>
      </c>
      <c r="D394" s="45">
        <v>98248.96</v>
      </c>
      <c r="E394" s="6" t="s">
        <v>1691</v>
      </c>
    </row>
    <row r="395" spans="1:5" ht="12.75">
      <c r="A395" s="6" t="s">
        <v>343</v>
      </c>
      <c r="B395" s="6" t="s">
        <v>344</v>
      </c>
      <c r="C395" s="45">
        <v>115000</v>
      </c>
      <c r="D395" s="45">
        <v>20749</v>
      </c>
      <c r="E395" s="6" t="s">
        <v>1692</v>
      </c>
    </row>
    <row r="396" spans="1:5" ht="12.75">
      <c r="A396" s="6" t="s">
        <v>360</v>
      </c>
      <c r="B396" s="6" t="s">
        <v>361</v>
      </c>
      <c r="C396" s="45">
        <v>115000</v>
      </c>
      <c r="D396" s="45">
        <v>20749</v>
      </c>
      <c r="E396" s="6" t="s">
        <v>1692</v>
      </c>
    </row>
    <row r="397" spans="1:5" ht="12.75">
      <c r="A397" t="s">
        <v>366</v>
      </c>
      <c r="B397" s="5" t="s">
        <v>361</v>
      </c>
      <c r="D397" s="4">
        <v>20749</v>
      </c>
    </row>
    <row r="398" spans="1:5" ht="12.75">
      <c r="A398" s="6" t="s">
        <v>367</v>
      </c>
      <c r="B398" s="6" t="s">
        <v>368</v>
      </c>
      <c r="C398" s="45">
        <v>155000</v>
      </c>
      <c r="D398" s="45">
        <v>77499.96</v>
      </c>
      <c r="E398" s="6" t="s">
        <v>1687</v>
      </c>
    </row>
    <row r="399" spans="1:5" ht="12.75">
      <c r="A399" s="6" t="s">
        <v>369</v>
      </c>
      <c r="B399" s="6" t="s">
        <v>370</v>
      </c>
      <c r="C399" s="45">
        <v>155000</v>
      </c>
      <c r="D399" s="45">
        <v>77499.96</v>
      </c>
      <c r="E399" s="6" t="s">
        <v>1687</v>
      </c>
    </row>
    <row r="400" spans="1:5" ht="12.75">
      <c r="A400" t="s">
        <v>371</v>
      </c>
      <c r="B400" s="5" t="s">
        <v>372</v>
      </c>
      <c r="D400" s="4">
        <v>77499.96</v>
      </c>
    </row>
    <row r="401" spans="1:5" ht="12.75">
      <c r="A401" s="6" t="s">
        <v>11</v>
      </c>
      <c r="B401" s="6" t="s">
        <v>391</v>
      </c>
      <c r="C401" s="45">
        <v>50000</v>
      </c>
      <c r="D401" s="45">
        <v>0</v>
      </c>
      <c r="E401" s="6" t="s">
        <v>1601</v>
      </c>
    </row>
    <row r="402" spans="1:5" ht="12.75">
      <c r="A402" s="6" t="s">
        <v>392</v>
      </c>
      <c r="B402" s="6" t="s">
        <v>393</v>
      </c>
      <c r="C402" s="45">
        <v>50000</v>
      </c>
      <c r="D402" s="45">
        <v>0</v>
      </c>
      <c r="E402" s="6" t="s">
        <v>1601</v>
      </c>
    </row>
    <row r="403" spans="1:5" ht="12.75">
      <c r="A403" s="6" t="s">
        <v>394</v>
      </c>
      <c r="B403" s="6" t="s">
        <v>395</v>
      </c>
      <c r="C403" s="45">
        <v>50000</v>
      </c>
      <c r="D403" s="45">
        <v>0</v>
      </c>
      <c r="E403" s="6" t="s">
        <v>1601</v>
      </c>
    </row>
    <row r="404" spans="1:5" ht="12.75">
      <c r="A404" t="s">
        <v>445</v>
      </c>
      <c r="B404" s="5" t="s">
        <v>446</v>
      </c>
      <c r="D404" s="4">
        <v>0</v>
      </c>
    </row>
    <row r="405" spans="1:5" ht="12.75">
      <c r="A405" s="48" t="s">
        <v>489</v>
      </c>
      <c r="B405" s="48"/>
      <c r="C405" s="49">
        <v>1640000</v>
      </c>
      <c r="D405" s="49">
        <v>529843.19</v>
      </c>
      <c r="E405" s="48" t="s">
        <v>1693</v>
      </c>
    </row>
    <row r="406" spans="1:5" ht="12.75">
      <c r="A406" s="50" t="s">
        <v>490</v>
      </c>
      <c r="B406" s="50"/>
      <c r="C406" s="51">
        <v>1162000</v>
      </c>
      <c r="D406" s="51">
        <v>413612.76</v>
      </c>
      <c r="E406" s="50" t="s">
        <v>1694</v>
      </c>
    </row>
    <row r="407" spans="1:5" ht="12.75">
      <c r="A407" s="52" t="s">
        <v>491</v>
      </c>
      <c r="B407" s="52"/>
      <c r="C407" s="53">
        <v>811000</v>
      </c>
      <c r="D407" s="53">
        <v>270744.9</v>
      </c>
      <c r="E407" s="52" t="s">
        <v>1695</v>
      </c>
    </row>
    <row r="408" spans="1:5" ht="12.75">
      <c r="A408" s="54" t="s">
        <v>325</v>
      </c>
      <c r="B408" s="54"/>
      <c r="C408" s="55">
        <v>811000</v>
      </c>
      <c r="D408" s="55">
        <v>270744.9</v>
      </c>
      <c r="E408" s="54" t="s">
        <v>1695</v>
      </c>
    </row>
    <row r="409" spans="1:5" ht="12.75">
      <c r="A409" s="56" t="s">
        <v>326</v>
      </c>
      <c r="B409" s="56"/>
      <c r="C409" s="57">
        <v>811000</v>
      </c>
      <c r="D409" s="57">
        <v>270744.9</v>
      </c>
      <c r="E409" s="56" t="s">
        <v>1695</v>
      </c>
    </row>
    <row r="410" spans="1:5" ht="12.75">
      <c r="A410" s="6" t="s">
        <v>10</v>
      </c>
      <c r="B410" s="6" t="s">
        <v>327</v>
      </c>
      <c r="C410" s="45">
        <v>811000</v>
      </c>
      <c r="D410" s="45">
        <v>270744.9</v>
      </c>
      <c r="E410" s="6" t="s">
        <v>1695</v>
      </c>
    </row>
    <row r="411" spans="1:5" ht="12.75">
      <c r="A411" s="6" t="s">
        <v>343</v>
      </c>
      <c r="B411" s="6" t="s">
        <v>344</v>
      </c>
      <c r="C411" s="45">
        <v>811000</v>
      </c>
      <c r="D411" s="45">
        <v>270744.9</v>
      </c>
      <c r="E411" s="6" t="s">
        <v>1695</v>
      </c>
    </row>
    <row r="412" spans="1:5" ht="12.75">
      <c r="A412" s="6" t="s">
        <v>349</v>
      </c>
      <c r="B412" s="6" t="s">
        <v>350</v>
      </c>
      <c r="C412" s="45">
        <v>155000</v>
      </c>
      <c r="D412" s="45">
        <v>60248.68</v>
      </c>
      <c r="E412" s="6" t="s">
        <v>1696</v>
      </c>
    </row>
    <row r="413" spans="1:5" ht="12.75">
      <c r="A413" t="s">
        <v>351</v>
      </c>
      <c r="B413" s="5" t="s">
        <v>352</v>
      </c>
      <c r="D413" s="4">
        <v>3472.19</v>
      </c>
    </row>
    <row r="414" spans="1:5" ht="12.75">
      <c r="A414" t="s">
        <v>402</v>
      </c>
      <c r="B414" s="5" t="s">
        <v>403</v>
      </c>
      <c r="D414" s="4">
        <v>56776.49</v>
      </c>
    </row>
    <row r="415" spans="1:5" ht="12.75">
      <c r="A415" s="6" t="s">
        <v>354</v>
      </c>
      <c r="B415" s="6" t="s">
        <v>355</v>
      </c>
      <c r="C415" s="45">
        <v>106000</v>
      </c>
      <c r="D415" s="45">
        <v>34989.09</v>
      </c>
      <c r="E415" s="6" t="s">
        <v>1697</v>
      </c>
    </row>
    <row r="416" spans="1:5" ht="12.75">
      <c r="A416" t="s">
        <v>410</v>
      </c>
      <c r="B416" s="5" t="s">
        <v>411</v>
      </c>
      <c r="D416" s="4">
        <v>19099.8</v>
      </c>
    </row>
    <row r="417" spans="1:5" ht="12.75">
      <c r="A417" t="s">
        <v>412</v>
      </c>
      <c r="B417" s="5" t="s">
        <v>413</v>
      </c>
      <c r="D417" s="4">
        <v>993.75</v>
      </c>
    </row>
    <row r="418" spans="1:5" ht="12.75">
      <c r="A418" t="s">
        <v>414</v>
      </c>
      <c r="B418" s="5" t="s">
        <v>415</v>
      </c>
      <c r="D418" s="4">
        <v>14895.54</v>
      </c>
    </row>
    <row r="419" spans="1:5" ht="12.75">
      <c r="A419" s="6" t="s">
        <v>360</v>
      </c>
      <c r="B419" s="6" t="s">
        <v>361</v>
      </c>
      <c r="C419" s="45">
        <v>550000</v>
      </c>
      <c r="D419" s="45">
        <v>175507.13</v>
      </c>
      <c r="E419" s="6" t="s">
        <v>1698</v>
      </c>
    </row>
    <row r="420" spans="1:5" ht="12.75">
      <c r="A420" t="s">
        <v>362</v>
      </c>
      <c r="B420" s="5" t="s">
        <v>363</v>
      </c>
      <c r="D420" s="4">
        <v>175507.13</v>
      </c>
    </row>
    <row r="421" spans="1:5" ht="12.75">
      <c r="A421" s="52" t="s">
        <v>492</v>
      </c>
      <c r="B421" s="52"/>
      <c r="C421" s="53">
        <v>300000</v>
      </c>
      <c r="D421" s="53">
        <v>117627.63</v>
      </c>
      <c r="E421" s="52" t="s">
        <v>1699</v>
      </c>
    </row>
    <row r="422" spans="1:5" ht="12.75">
      <c r="A422" s="54" t="s">
        <v>325</v>
      </c>
      <c r="B422" s="54"/>
      <c r="C422" s="55">
        <v>300000</v>
      </c>
      <c r="D422" s="55">
        <v>117627.63</v>
      </c>
      <c r="E422" s="54" t="s">
        <v>1699</v>
      </c>
    </row>
    <row r="423" spans="1:5" ht="12.75">
      <c r="A423" s="56" t="s">
        <v>326</v>
      </c>
      <c r="B423" s="56"/>
      <c r="C423" s="57">
        <v>300000</v>
      </c>
      <c r="D423" s="57">
        <v>117627.63</v>
      </c>
      <c r="E423" s="56" t="s">
        <v>1699</v>
      </c>
    </row>
    <row r="424" spans="1:5" ht="12.75">
      <c r="A424" s="6" t="s">
        <v>10</v>
      </c>
      <c r="B424" s="6" t="s">
        <v>327</v>
      </c>
      <c r="C424" s="45">
        <v>300000</v>
      </c>
      <c r="D424" s="45">
        <v>117627.63</v>
      </c>
      <c r="E424" s="6" t="s">
        <v>1699</v>
      </c>
    </row>
    <row r="425" spans="1:5" ht="12.75">
      <c r="A425" s="6" t="s">
        <v>343</v>
      </c>
      <c r="B425" s="6" t="s">
        <v>344</v>
      </c>
      <c r="C425" s="45">
        <v>300000</v>
      </c>
      <c r="D425" s="45">
        <v>117627.63</v>
      </c>
      <c r="E425" s="6" t="s">
        <v>1699</v>
      </c>
    </row>
    <row r="426" spans="1:5" ht="12.75">
      <c r="A426" s="6" t="s">
        <v>354</v>
      </c>
      <c r="B426" s="6" t="s">
        <v>355</v>
      </c>
      <c r="C426" s="45">
        <v>300000</v>
      </c>
      <c r="D426" s="45">
        <v>117627.63</v>
      </c>
      <c r="E426" s="6" t="s">
        <v>1699</v>
      </c>
    </row>
    <row r="427" spans="1:5" ht="12.75">
      <c r="A427" t="s">
        <v>412</v>
      </c>
      <c r="B427" s="5" t="s">
        <v>413</v>
      </c>
      <c r="D427" s="4">
        <v>117627.63</v>
      </c>
    </row>
    <row r="428" spans="1:5" ht="12.75">
      <c r="A428" s="52" t="s">
        <v>493</v>
      </c>
      <c r="B428" s="52"/>
      <c r="C428" s="53">
        <v>51000</v>
      </c>
      <c r="D428" s="53">
        <v>25240.23</v>
      </c>
      <c r="E428" s="52" t="s">
        <v>1700</v>
      </c>
    </row>
    <row r="429" spans="1:5" ht="12.75">
      <c r="A429" s="54" t="s">
        <v>325</v>
      </c>
      <c r="B429" s="54"/>
      <c r="C429" s="55">
        <v>21000</v>
      </c>
      <c r="D429" s="55">
        <v>18612.5</v>
      </c>
      <c r="E429" s="54" t="s">
        <v>629</v>
      </c>
    </row>
    <row r="430" spans="1:5" ht="12.75">
      <c r="A430" s="56" t="s">
        <v>326</v>
      </c>
      <c r="B430" s="56"/>
      <c r="C430" s="57">
        <v>21000</v>
      </c>
      <c r="D430" s="57">
        <v>18612.5</v>
      </c>
      <c r="E430" s="56" t="s">
        <v>629</v>
      </c>
    </row>
    <row r="431" spans="1:5" ht="12.75">
      <c r="A431" s="6" t="s">
        <v>11</v>
      </c>
      <c r="B431" s="6" t="s">
        <v>391</v>
      </c>
      <c r="C431" s="45">
        <v>21000</v>
      </c>
      <c r="D431" s="45">
        <v>18612.5</v>
      </c>
      <c r="E431" s="6" t="s">
        <v>629</v>
      </c>
    </row>
    <row r="432" spans="1:5" ht="12.75">
      <c r="A432" s="6" t="s">
        <v>392</v>
      </c>
      <c r="B432" s="6" t="s">
        <v>393</v>
      </c>
      <c r="C432" s="45">
        <v>21000</v>
      </c>
      <c r="D432" s="45">
        <v>18612.5</v>
      </c>
      <c r="E432" s="6" t="s">
        <v>629</v>
      </c>
    </row>
    <row r="433" spans="1:5" ht="12.75">
      <c r="A433" s="6" t="s">
        <v>394</v>
      </c>
      <c r="B433" s="6" t="s">
        <v>395</v>
      </c>
      <c r="C433" s="45">
        <v>21000</v>
      </c>
      <c r="D433" s="45">
        <v>18612.5</v>
      </c>
      <c r="E433" s="6" t="s">
        <v>629</v>
      </c>
    </row>
    <row r="434" spans="1:5" ht="12.75">
      <c r="A434" t="s">
        <v>445</v>
      </c>
      <c r="B434" s="5" t="s">
        <v>446</v>
      </c>
      <c r="D434" s="4">
        <v>18612.5</v>
      </c>
    </row>
    <row r="435" spans="1:5" ht="12.75">
      <c r="A435" s="54" t="s">
        <v>443</v>
      </c>
      <c r="B435" s="54"/>
      <c r="C435" s="55">
        <v>30000</v>
      </c>
      <c r="D435" s="55">
        <v>6627.73</v>
      </c>
      <c r="E435" s="54" t="s">
        <v>1701</v>
      </c>
    </row>
    <row r="436" spans="1:5" ht="12.75">
      <c r="A436" s="56" t="s">
        <v>444</v>
      </c>
      <c r="B436" s="56"/>
      <c r="C436" s="57">
        <v>30000</v>
      </c>
      <c r="D436" s="57">
        <v>6627.73</v>
      </c>
      <c r="E436" s="56" t="s">
        <v>1701</v>
      </c>
    </row>
    <row r="437" spans="1:5" ht="12.75">
      <c r="A437" s="6" t="s">
        <v>11</v>
      </c>
      <c r="B437" s="6" t="s">
        <v>391</v>
      </c>
      <c r="C437" s="45">
        <v>30000</v>
      </c>
      <c r="D437" s="45">
        <v>6627.73</v>
      </c>
      <c r="E437" s="6" t="s">
        <v>1701</v>
      </c>
    </row>
    <row r="438" spans="1:5" ht="12.75">
      <c r="A438" s="6" t="s">
        <v>392</v>
      </c>
      <c r="B438" s="6" t="s">
        <v>393</v>
      </c>
      <c r="C438" s="45">
        <v>30000</v>
      </c>
      <c r="D438" s="45">
        <v>6627.73</v>
      </c>
      <c r="E438" s="6" t="s">
        <v>1701</v>
      </c>
    </row>
    <row r="439" spans="1:5" ht="12.75">
      <c r="A439" s="6" t="s">
        <v>394</v>
      </c>
      <c r="B439" s="6" t="s">
        <v>395</v>
      </c>
      <c r="C439" s="45">
        <v>30000</v>
      </c>
      <c r="D439" s="45">
        <v>6627.73</v>
      </c>
      <c r="E439" s="6" t="s">
        <v>1701</v>
      </c>
    </row>
    <row r="440" spans="1:5" ht="12.75">
      <c r="A440" t="s">
        <v>396</v>
      </c>
      <c r="B440" s="5" t="s">
        <v>397</v>
      </c>
      <c r="D440" s="4">
        <v>6627.73</v>
      </c>
    </row>
    <row r="441" spans="1:5" ht="12.75">
      <c r="A441" s="60" t="s">
        <v>494</v>
      </c>
      <c r="B441" s="60"/>
      <c r="C441" s="61">
        <v>22000</v>
      </c>
      <c r="D441" s="61">
        <v>9130.3</v>
      </c>
      <c r="E441" s="60" t="s">
        <v>1702</v>
      </c>
    </row>
    <row r="442" spans="1:5" ht="12.75">
      <c r="A442" s="50" t="s">
        <v>490</v>
      </c>
      <c r="B442" s="50"/>
      <c r="C442" s="51">
        <v>22000</v>
      </c>
      <c r="D442" s="51">
        <v>9130.3</v>
      </c>
      <c r="E442" s="50" t="s">
        <v>1702</v>
      </c>
    </row>
    <row r="443" spans="1:5" ht="12.75">
      <c r="A443" s="52" t="s">
        <v>495</v>
      </c>
      <c r="B443" s="52"/>
      <c r="C443" s="53">
        <v>22000</v>
      </c>
      <c r="D443" s="53">
        <v>9130.3</v>
      </c>
      <c r="E443" s="52" t="s">
        <v>1702</v>
      </c>
    </row>
    <row r="444" spans="1:5" ht="12.75">
      <c r="A444" s="54" t="s">
        <v>325</v>
      </c>
      <c r="B444" s="54"/>
      <c r="C444" s="55">
        <v>20000</v>
      </c>
      <c r="D444" s="55">
        <v>9130.3</v>
      </c>
      <c r="E444" s="54" t="s">
        <v>1703</v>
      </c>
    </row>
    <row r="445" spans="1:5" ht="12.75">
      <c r="A445" s="56" t="s">
        <v>326</v>
      </c>
      <c r="B445" s="56"/>
      <c r="C445" s="57">
        <v>20000</v>
      </c>
      <c r="D445" s="57">
        <v>9130.3</v>
      </c>
      <c r="E445" s="56" t="s">
        <v>1703</v>
      </c>
    </row>
    <row r="446" spans="1:5" ht="12.75">
      <c r="A446" s="6" t="s">
        <v>10</v>
      </c>
      <c r="B446" s="6" t="s">
        <v>327</v>
      </c>
      <c r="C446" s="45">
        <v>20000</v>
      </c>
      <c r="D446" s="45">
        <v>9130.3</v>
      </c>
      <c r="E446" s="6" t="s">
        <v>1703</v>
      </c>
    </row>
    <row r="447" spans="1:5" ht="12.75">
      <c r="A447" s="6" t="s">
        <v>343</v>
      </c>
      <c r="B447" s="6" t="s">
        <v>344</v>
      </c>
      <c r="C447" s="45">
        <v>20000</v>
      </c>
      <c r="D447" s="45">
        <v>9130.3</v>
      </c>
      <c r="E447" s="6" t="s">
        <v>1703</v>
      </c>
    </row>
    <row r="448" spans="1:5" ht="12.75">
      <c r="A448" s="6" t="s">
        <v>354</v>
      </c>
      <c r="B448" s="6" t="s">
        <v>355</v>
      </c>
      <c r="C448" s="45">
        <v>5150</v>
      </c>
      <c r="D448" s="45">
        <v>5150</v>
      </c>
      <c r="E448" s="6" t="s">
        <v>704</v>
      </c>
    </row>
    <row r="449" spans="1:5" ht="12.75">
      <c r="A449" t="s">
        <v>356</v>
      </c>
      <c r="B449" s="5" t="s">
        <v>357</v>
      </c>
      <c r="D449" s="4">
        <v>5150</v>
      </c>
    </row>
    <row r="450" spans="1:5" ht="12.75">
      <c r="A450" s="6" t="s">
        <v>360</v>
      </c>
      <c r="B450" s="6" t="s">
        <v>361</v>
      </c>
      <c r="C450" s="45">
        <v>14850</v>
      </c>
      <c r="D450" s="45">
        <v>3980.3</v>
      </c>
      <c r="E450" s="6" t="s">
        <v>1704</v>
      </c>
    </row>
    <row r="451" spans="1:5" ht="12.75">
      <c r="A451" t="s">
        <v>366</v>
      </c>
      <c r="B451" s="5" t="s">
        <v>361</v>
      </c>
      <c r="D451" s="4">
        <v>3980.3</v>
      </c>
    </row>
    <row r="452" spans="1:5" ht="12.75">
      <c r="A452" s="54" t="s">
        <v>496</v>
      </c>
      <c r="B452" s="54"/>
      <c r="C452" s="55">
        <v>2000</v>
      </c>
      <c r="D452" s="55">
        <v>0</v>
      </c>
      <c r="E452" s="54" t="s">
        <v>1601</v>
      </c>
    </row>
    <row r="453" spans="1:5" ht="12.75">
      <c r="A453" s="56" t="s">
        <v>497</v>
      </c>
      <c r="B453" s="56"/>
      <c r="C453" s="57">
        <v>2000</v>
      </c>
      <c r="D453" s="57">
        <v>0</v>
      </c>
      <c r="E453" s="56" t="s">
        <v>1601</v>
      </c>
    </row>
    <row r="454" spans="1:5" ht="12.75">
      <c r="A454" s="6" t="s">
        <v>10</v>
      </c>
      <c r="B454" s="6" t="s">
        <v>327</v>
      </c>
      <c r="C454" s="45">
        <v>2000</v>
      </c>
      <c r="D454" s="45">
        <v>0</v>
      </c>
      <c r="E454" s="6" t="s">
        <v>1601</v>
      </c>
    </row>
    <row r="455" spans="1:5" ht="12.75">
      <c r="A455" s="6" t="s">
        <v>343</v>
      </c>
      <c r="B455" s="6" t="s">
        <v>344</v>
      </c>
      <c r="C455" s="45">
        <v>2000</v>
      </c>
      <c r="D455" s="45">
        <v>0</v>
      </c>
      <c r="E455" s="6" t="s">
        <v>1601</v>
      </c>
    </row>
    <row r="456" spans="1:5" ht="12.75">
      <c r="A456" s="6" t="s">
        <v>360</v>
      </c>
      <c r="B456" s="6" t="s">
        <v>361</v>
      </c>
      <c r="C456" s="45">
        <v>2000</v>
      </c>
      <c r="D456" s="45">
        <v>0</v>
      </c>
      <c r="E456" s="6" t="s">
        <v>1601</v>
      </c>
    </row>
    <row r="457" spans="1:5" ht="12.75">
      <c r="A457" t="s">
        <v>366</v>
      </c>
      <c r="B457" s="5" t="s">
        <v>361</v>
      </c>
      <c r="D457" s="4">
        <v>0</v>
      </c>
    </row>
    <row r="458" spans="1:5" ht="12.75">
      <c r="A458" s="60" t="s">
        <v>498</v>
      </c>
      <c r="B458" s="60"/>
      <c r="C458" s="61">
        <v>42000</v>
      </c>
      <c r="D458" s="61">
        <v>17580.64</v>
      </c>
      <c r="E458" s="60" t="s">
        <v>1705</v>
      </c>
    </row>
    <row r="459" spans="1:5" ht="12.75">
      <c r="A459" s="50" t="s">
        <v>490</v>
      </c>
      <c r="B459" s="50"/>
      <c r="C459" s="51">
        <v>42000</v>
      </c>
      <c r="D459" s="51">
        <v>17580.64</v>
      </c>
      <c r="E459" s="50" t="s">
        <v>1705</v>
      </c>
    </row>
    <row r="460" spans="1:5" ht="12.75">
      <c r="A460" s="52" t="s">
        <v>495</v>
      </c>
      <c r="B460" s="52"/>
      <c r="C460" s="53">
        <v>42000</v>
      </c>
      <c r="D460" s="53">
        <v>17580.64</v>
      </c>
      <c r="E460" s="52" t="s">
        <v>1705</v>
      </c>
    </row>
    <row r="461" spans="1:5" ht="12.75">
      <c r="A461" s="54" t="s">
        <v>325</v>
      </c>
      <c r="B461" s="54"/>
      <c r="C461" s="55">
        <v>20000</v>
      </c>
      <c r="D461" s="55">
        <v>14736.59</v>
      </c>
      <c r="E461" s="54" t="s">
        <v>1706</v>
      </c>
    </row>
    <row r="462" spans="1:5" ht="12.75">
      <c r="A462" s="56" t="s">
        <v>326</v>
      </c>
      <c r="B462" s="56"/>
      <c r="C462" s="57">
        <v>20000</v>
      </c>
      <c r="D462" s="57">
        <v>14736.59</v>
      </c>
      <c r="E462" s="56" t="s">
        <v>1706</v>
      </c>
    </row>
    <row r="463" spans="1:5" ht="12.75">
      <c r="A463" s="6" t="s">
        <v>10</v>
      </c>
      <c r="B463" s="6" t="s">
        <v>327</v>
      </c>
      <c r="C463" s="45">
        <v>20000</v>
      </c>
      <c r="D463" s="45">
        <v>14736.59</v>
      </c>
      <c r="E463" s="6" t="s">
        <v>1706</v>
      </c>
    </row>
    <row r="464" spans="1:5" ht="12.75">
      <c r="A464" s="6" t="s">
        <v>343</v>
      </c>
      <c r="B464" s="6" t="s">
        <v>344</v>
      </c>
      <c r="C464" s="45">
        <v>20000</v>
      </c>
      <c r="D464" s="45">
        <v>14736.59</v>
      </c>
      <c r="E464" s="6" t="s">
        <v>1706</v>
      </c>
    </row>
    <row r="465" spans="1:5" ht="12.75">
      <c r="A465" s="6" t="s">
        <v>354</v>
      </c>
      <c r="B465" s="6" t="s">
        <v>355</v>
      </c>
      <c r="C465" s="45">
        <v>1800</v>
      </c>
      <c r="D465" s="45">
        <v>598.69</v>
      </c>
      <c r="E465" s="6" t="s">
        <v>1707</v>
      </c>
    </row>
    <row r="466" spans="1:5" ht="12.75">
      <c r="A466" t="s">
        <v>356</v>
      </c>
      <c r="B466" s="5" t="s">
        <v>357</v>
      </c>
      <c r="D466" s="4">
        <v>598.69</v>
      </c>
    </row>
    <row r="467" spans="1:5" ht="12.75">
      <c r="A467" s="6" t="s">
        <v>360</v>
      </c>
      <c r="B467" s="6" t="s">
        <v>361</v>
      </c>
      <c r="C467" s="45">
        <v>18200</v>
      </c>
      <c r="D467" s="45">
        <v>14137.9</v>
      </c>
      <c r="E467" s="6" t="s">
        <v>1708</v>
      </c>
    </row>
    <row r="468" spans="1:5" ht="12.75">
      <c r="A468" t="s">
        <v>366</v>
      </c>
      <c r="B468" s="5" t="s">
        <v>361</v>
      </c>
      <c r="D468" s="4">
        <v>14137.9</v>
      </c>
    </row>
    <row r="469" spans="1:5" ht="12.75">
      <c r="A469" s="54" t="s">
        <v>499</v>
      </c>
      <c r="B469" s="54"/>
      <c r="C469" s="55">
        <v>22000</v>
      </c>
      <c r="D469" s="55">
        <v>2844.05</v>
      </c>
      <c r="E469" s="54" t="s">
        <v>1709</v>
      </c>
    </row>
    <row r="470" spans="1:5" ht="12.75">
      <c r="A470" s="56" t="s">
        <v>500</v>
      </c>
      <c r="B470" s="56"/>
      <c r="C470" s="57">
        <v>22000</v>
      </c>
      <c r="D470" s="57">
        <v>2844.05</v>
      </c>
      <c r="E470" s="56" t="s">
        <v>1709</v>
      </c>
    </row>
    <row r="471" spans="1:5" ht="12.75">
      <c r="A471" s="6" t="s">
        <v>10</v>
      </c>
      <c r="B471" s="6" t="s">
        <v>327</v>
      </c>
      <c r="C471" s="45">
        <v>22000</v>
      </c>
      <c r="D471" s="45">
        <v>2844.05</v>
      </c>
      <c r="E471" s="6" t="s">
        <v>1709</v>
      </c>
    </row>
    <row r="472" spans="1:5" ht="12.75">
      <c r="A472" s="6" t="s">
        <v>343</v>
      </c>
      <c r="B472" s="6" t="s">
        <v>344</v>
      </c>
      <c r="C472" s="45">
        <v>22000</v>
      </c>
      <c r="D472" s="45">
        <v>2844.05</v>
      </c>
      <c r="E472" s="6" t="s">
        <v>1709</v>
      </c>
    </row>
    <row r="473" spans="1:5" ht="12.75">
      <c r="A473" s="6" t="s">
        <v>354</v>
      </c>
      <c r="B473" s="6" t="s">
        <v>355</v>
      </c>
      <c r="C473" s="45">
        <v>9500</v>
      </c>
      <c r="D473" s="45">
        <v>2844.05</v>
      </c>
      <c r="E473" s="6" t="s">
        <v>1710</v>
      </c>
    </row>
    <row r="474" spans="1:5" ht="12.75">
      <c r="A474" t="s">
        <v>412</v>
      </c>
      <c r="B474" s="5" t="s">
        <v>413</v>
      </c>
      <c r="D474" s="4">
        <v>2844.05</v>
      </c>
    </row>
    <row r="475" spans="1:5" ht="12.75">
      <c r="A475" s="6" t="s">
        <v>360</v>
      </c>
      <c r="B475" s="6" t="s">
        <v>361</v>
      </c>
      <c r="C475" s="45">
        <v>12500</v>
      </c>
      <c r="D475" s="45">
        <v>0</v>
      </c>
      <c r="E475" s="6" t="s">
        <v>1601</v>
      </c>
    </row>
    <row r="476" spans="1:5" ht="12.75">
      <c r="A476" t="s">
        <v>366</v>
      </c>
      <c r="B476" s="5" t="s">
        <v>361</v>
      </c>
      <c r="D476" s="4">
        <v>0</v>
      </c>
    </row>
    <row r="477" spans="1:5" ht="12.75">
      <c r="A477" s="60" t="s">
        <v>501</v>
      </c>
      <c r="B477" s="60"/>
      <c r="C477" s="61">
        <v>20000</v>
      </c>
      <c r="D477" s="61">
        <v>2475.18</v>
      </c>
      <c r="E477" s="60" t="s">
        <v>1711</v>
      </c>
    </row>
    <row r="478" spans="1:5" ht="12.75">
      <c r="A478" s="50" t="s">
        <v>490</v>
      </c>
      <c r="B478" s="50"/>
      <c r="C478" s="51">
        <v>20000</v>
      </c>
      <c r="D478" s="51">
        <v>2475.18</v>
      </c>
      <c r="E478" s="50" t="s">
        <v>1711</v>
      </c>
    </row>
    <row r="479" spans="1:5" ht="12.75">
      <c r="A479" s="52" t="s">
        <v>495</v>
      </c>
      <c r="B479" s="52"/>
      <c r="C479" s="53">
        <v>20000</v>
      </c>
      <c r="D479" s="53">
        <v>2475.18</v>
      </c>
      <c r="E479" s="52" t="s">
        <v>1711</v>
      </c>
    </row>
    <row r="480" spans="1:5" ht="12.75">
      <c r="A480" s="54" t="s">
        <v>325</v>
      </c>
      <c r="B480" s="54"/>
      <c r="C480" s="55">
        <v>20000</v>
      </c>
      <c r="D480" s="55">
        <v>2475.18</v>
      </c>
      <c r="E480" s="54" t="s">
        <v>1711</v>
      </c>
    </row>
    <row r="481" spans="1:5" ht="12.75">
      <c r="A481" s="56" t="s">
        <v>326</v>
      </c>
      <c r="B481" s="56"/>
      <c r="C481" s="57">
        <v>20000</v>
      </c>
      <c r="D481" s="57">
        <v>2475.18</v>
      </c>
      <c r="E481" s="56" t="s">
        <v>1711</v>
      </c>
    </row>
    <row r="482" spans="1:5" ht="12.75">
      <c r="A482" s="6" t="s">
        <v>10</v>
      </c>
      <c r="B482" s="6" t="s">
        <v>327</v>
      </c>
      <c r="C482" s="45">
        <v>20000</v>
      </c>
      <c r="D482" s="45">
        <v>2475.18</v>
      </c>
      <c r="E482" s="6" t="s">
        <v>1711</v>
      </c>
    </row>
    <row r="483" spans="1:5" ht="12.75">
      <c r="A483" s="6" t="s">
        <v>343</v>
      </c>
      <c r="B483" s="6" t="s">
        <v>344</v>
      </c>
      <c r="C483" s="45">
        <v>20000</v>
      </c>
      <c r="D483" s="45">
        <v>2475.18</v>
      </c>
      <c r="E483" s="6" t="s">
        <v>1711</v>
      </c>
    </row>
    <row r="484" spans="1:5" ht="12.75">
      <c r="A484" s="6" t="s">
        <v>354</v>
      </c>
      <c r="B484" s="6" t="s">
        <v>355</v>
      </c>
      <c r="C484" s="45">
        <v>2000</v>
      </c>
      <c r="D484" s="45">
        <v>578.78</v>
      </c>
      <c r="E484" s="6" t="s">
        <v>1712</v>
      </c>
    </row>
    <row r="485" spans="1:5" ht="12.75">
      <c r="A485" t="s">
        <v>356</v>
      </c>
      <c r="B485" s="5" t="s">
        <v>357</v>
      </c>
      <c r="D485" s="4">
        <v>578.78</v>
      </c>
    </row>
    <row r="486" spans="1:5" ht="12.75">
      <c r="A486" s="6" t="s">
        <v>360</v>
      </c>
      <c r="B486" s="6" t="s">
        <v>361</v>
      </c>
      <c r="C486" s="45">
        <v>18000</v>
      </c>
      <c r="D486" s="45">
        <v>1896.4</v>
      </c>
      <c r="E486" s="6" t="s">
        <v>1713</v>
      </c>
    </row>
    <row r="487" spans="1:5" ht="12.75">
      <c r="A487" t="s">
        <v>366</v>
      </c>
      <c r="B487" s="5" t="s">
        <v>361</v>
      </c>
      <c r="D487" s="4">
        <v>1896.4</v>
      </c>
    </row>
    <row r="488" spans="1:5" ht="12.75">
      <c r="A488" s="60" t="s">
        <v>502</v>
      </c>
      <c r="B488" s="60"/>
      <c r="C488" s="61">
        <v>20000</v>
      </c>
      <c r="D488" s="61">
        <v>2001.6</v>
      </c>
      <c r="E488" s="60" t="s">
        <v>1714</v>
      </c>
    </row>
    <row r="489" spans="1:5" ht="12.75">
      <c r="A489" s="50" t="s">
        <v>490</v>
      </c>
      <c r="B489" s="50"/>
      <c r="C489" s="51">
        <v>20000</v>
      </c>
      <c r="D489" s="51">
        <v>2001.6</v>
      </c>
      <c r="E489" s="50" t="s">
        <v>1714</v>
      </c>
    </row>
    <row r="490" spans="1:5" ht="12.75">
      <c r="A490" s="52" t="s">
        <v>495</v>
      </c>
      <c r="B490" s="52"/>
      <c r="C490" s="53">
        <v>20000</v>
      </c>
      <c r="D490" s="53">
        <v>2001.6</v>
      </c>
      <c r="E490" s="52" t="s">
        <v>1714</v>
      </c>
    </row>
    <row r="491" spans="1:5" ht="12.75">
      <c r="A491" s="54" t="s">
        <v>325</v>
      </c>
      <c r="B491" s="54"/>
      <c r="C491" s="55">
        <v>20000</v>
      </c>
      <c r="D491" s="55">
        <v>2001.6</v>
      </c>
      <c r="E491" s="54" t="s">
        <v>1714</v>
      </c>
    </row>
    <row r="492" spans="1:5" ht="12.75">
      <c r="A492" s="56" t="s">
        <v>326</v>
      </c>
      <c r="B492" s="56"/>
      <c r="C492" s="57">
        <v>20000</v>
      </c>
      <c r="D492" s="57">
        <v>2001.6</v>
      </c>
      <c r="E492" s="56" t="s">
        <v>1714</v>
      </c>
    </row>
    <row r="493" spans="1:5" ht="12.75">
      <c r="A493" s="6" t="s">
        <v>10</v>
      </c>
      <c r="B493" s="6" t="s">
        <v>327</v>
      </c>
      <c r="C493" s="45">
        <v>20000</v>
      </c>
      <c r="D493" s="45">
        <v>2001.6</v>
      </c>
      <c r="E493" s="6" t="s">
        <v>1714</v>
      </c>
    </row>
    <row r="494" spans="1:5" ht="12.75">
      <c r="A494" s="6" t="s">
        <v>343</v>
      </c>
      <c r="B494" s="6" t="s">
        <v>344</v>
      </c>
      <c r="C494" s="45">
        <v>20000</v>
      </c>
      <c r="D494" s="45">
        <v>2001.6</v>
      </c>
      <c r="E494" s="6" t="s">
        <v>1714</v>
      </c>
    </row>
    <row r="495" spans="1:5" ht="12.75">
      <c r="A495" s="6" t="s">
        <v>354</v>
      </c>
      <c r="B495" s="6" t="s">
        <v>355</v>
      </c>
      <c r="C495" s="45">
        <v>3000</v>
      </c>
      <c r="D495" s="45">
        <v>0</v>
      </c>
      <c r="E495" s="6" t="s">
        <v>1601</v>
      </c>
    </row>
    <row r="496" spans="1:5" ht="12.75">
      <c r="A496" t="s">
        <v>356</v>
      </c>
      <c r="B496" s="5" t="s">
        <v>357</v>
      </c>
      <c r="D496" s="4">
        <v>0</v>
      </c>
    </row>
    <row r="497" spans="1:5" ht="12.75">
      <c r="A497" s="6" t="s">
        <v>360</v>
      </c>
      <c r="B497" s="6" t="s">
        <v>361</v>
      </c>
      <c r="C497" s="45">
        <v>17000</v>
      </c>
      <c r="D497" s="45">
        <v>2001.6</v>
      </c>
      <c r="E497" s="6" t="s">
        <v>1715</v>
      </c>
    </row>
    <row r="498" spans="1:5" ht="12.75">
      <c r="A498" t="s">
        <v>366</v>
      </c>
      <c r="B498" s="5" t="s">
        <v>361</v>
      </c>
      <c r="D498" s="4">
        <v>2001.6</v>
      </c>
    </row>
    <row r="499" spans="1:5" ht="12.75">
      <c r="A499" s="60" t="s">
        <v>503</v>
      </c>
      <c r="B499" s="60"/>
      <c r="C499" s="61">
        <v>28000</v>
      </c>
      <c r="D499" s="61">
        <v>6769.73</v>
      </c>
      <c r="E499" s="60" t="s">
        <v>1716</v>
      </c>
    </row>
    <row r="500" spans="1:5" ht="12.75">
      <c r="A500" s="50" t="s">
        <v>490</v>
      </c>
      <c r="B500" s="50"/>
      <c r="C500" s="51">
        <v>28000</v>
      </c>
      <c r="D500" s="51">
        <v>6769.73</v>
      </c>
      <c r="E500" s="50" t="s">
        <v>1716</v>
      </c>
    </row>
    <row r="501" spans="1:5" ht="12.75">
      <c r="A501" s="52" t="s">
        <v>495</v>
      </c>
      <c r="B501" s="52"/>
      <c r="C501" s="53">
        <v>28000</v>
      </c>
      <c r="D501" s="53">
        <v>6769.73</v>
      </c>
      <c r="E501" s="52" t="s">
        <v>1716</v>
      </c>
    </row>
    <row r="502" spans="1:5" ht="12.75">
      <c r="A502" s="54" t="s">
        <v>325</v>
      </c>
      <c r="B502" s="54"/>
      <c r="C502" s="55">
        <v>20000</v>
      </c>
      <c r="D502" s="55">
        <v>5969.72</v>
      </c>
      <c r="E502" s="54" t="s">
        <v>1717</v>
      </c>
    </row>
    <row r="503" spans="1:5" ht="12.75">
      <c r="A503" s="56" t="s">
        <v>326</v>
      </c>
      <c r="B503" s="56"/>
      <c r="C503" s="57">
        <v>20000</v>
      </c>
      <c r="D503" s="57">
        <v>5969.72</v>
      </c>
      <c r="E503" s="56" t="s">
        <v>1717</v>
      </c>
    </row>
    <row r="504" spans="1:5" ht="12.75">
      <c r="A504" s="6" t="s">
        <v>10</v>
      </c>
      <c r="B504" s="6" t="s">
        <v>327</v>
      </c>
      <c r="C504" s="45">
        <v>20000</v>
      </c>
      <c r="D504" s="45">
        <v>5969.72</v>
      </c>
      <c r="E504" s="6" t="s">
        <v>1717</v>
      </c>
    </row>
    <row r="505" spans="1:5" ht="12.75">
      <c r="A505" s="6" t="s">
        <v>343</v>
      </c>
      <c r="B505" s="6" t="s">
        <v>344</v>
      </c>
      <c r="C505" s="45">
        <v>20000</v>
      </c>
      <c r="D505" s="45">
        <v>5969.72</v>
      </c>
      <c r="E505" s="6" t="s">
        <v>1717</v>
      </c>
    </row>
    <row r="506" spans="1:5" ht="12.75">
      <c r="A506" s="6" t="s">
        <v>349</v>
      </c>
      <c r="B506" s="6" t="s">
        <v>350</v>
      </c>
      <c r="C506" s="45">
        <v>1500</v>
      </c>
      <c r="D506" s="45">
        <v>1165.33</v>
      </c>
      <c r="E506" s="6" t="s">
        <v>726</v>
      </c>
    </row>
    <row r="507" spans="1:5" ht="12.75">
      <c r="A507" t="s">
        <v>351</v>
      </c>
      <c r="B507" s="5" t="s">
        <v>352</v>
      </c>
      <c r="D507" s="4">
        <v>1165.33</v>
      </c>
    </row>
    <row r="508" spans="1:5" ht="12.75">
      <c r="A508" s="6" t="s">
        <v>354</v>
      </c>
      <c r="B508" s="6" t="s">
        <v>355</v>
      </c>
      <c r="C508" s="45">
        <v>2500</v>
      </c>
      <c r="D508" s="45">
        <v>964.4</v>
      </c>
      <c r="E508" s="6" t="s">
        <v>1718</v>
      </c>
    </row>
    <row r="509" spans="1:5" ht="12.75">
      <c r="A509" t="s">
        <v>356</v>
      </c>
      <c r="B509" s="5" t="s">
        <v>357</v>
      </c>
      <c r="D509" s="4">
        <v>964.4</v>
      </c>
    </row>
    <row r="510" spans="1:5" ht="12.75">
      <c r="A510" s="6" t="s">
        <v>360</v>
      </c>
      <c r="B510" s="6" t="s">
        <v>361</v>
      </c>
      <c r="C510" s="45">
        <v>16000</v>
      </c>
      <c r="D510" s="45">
        <v>3839.99</v>
      </c>
      <c r="E510" s="6" t="s">
        <v>1719</v>
      </c>
    </row>
    <row r="511" spans="1:5" ht="12.75">
      <c r="A511" t="s">
        <v>366</v>
      </c>
      <c r="B511" s="5" t="s">
        <v>361</v>
      </c>
      <c r="D511" s="4">
        <v>3839.99</v>
      </c>
    </row>
    <row r="512" spans="1:5" ht="12.75">
      <c r="A512" s="54" t="s">
        <v>499</v>
      </c>
      <c r="B512" s="54"/>
      <c r="C512" s="55">
        <v>3000</v>
      </c>
      <c r="D512" s="55">
        <v>800.01</v>
      </c>
      <c r="E512" s="54" t="s">
        <v>1720</v>
      </c>
    </row>
    <row r="513" spans="1:5" ht="12.75">
      <c r="A513" s="56" t="s">
        <v>500</v>
      </c>
      <c r="B513" s="56"/>
      <c r="C513" s="57">
        <v>3000</v>
      </c>
      <c r="D513" s="57">
        <v>800.01</v>
      </c>
      <c r="E513" s="56" t="s">
        <v>1720</v>
      </c>
    </row>
    <row r="514" spans="1:5" ht="12.75">
      <c r="A514" s="6" t="s">
        <v>10</v>
      </c>
      <c r="B514" s="6" t="s">
        <v>327</v>
      </c>
      <c r="C514" s="45">
        <v>3000</v>
      </c>
      <c r="D514" s="45">
        <v>800.01</v>
      </c>
      <c r="E514" s="6" t="s">
        <v>1720</v>
      </c>
    </row>
    <row r="515" spans="1:5" ht="12.75">
      <c r="A515" s="6" t="s">
        <v>343</v>
      </c>
      <c r="B515" s="6" t="s">
        <v>344</v>
      </c>
      <c r="C515" s="45">
        <v>3000</v>
      </c>
      <c r="D515" s="45">
        <v>800.01</v>
      </c>
      <c r="E515" s="6" t="s">
        <v>1720</v>
      </c>
    </row>
    <row r="516" spans="1:5" ht="12.75">
      <c r="A516" s="6" t="s">
        <v>360</v>
      </c>
      <c r="B516" s="6" t="s">
        <v>361</v>
      </c>
      <c r="C516" s="45">
        <v>3000</v>
      </c>
      <c r="D516" s="45">
        <v>800.01</v>
      </c>
      <c r="E516" s="6" t="s">
        <v>1720</v>
      </c>
    </row>
    <row r="517" spans="1:5" ht="12.75">
      <c r="A517" t="s">
        <v>366</v>
      </c>
      <c r="B517" s="5" t="s">
        <v>361</v>
      </c>
      <c r="D517" s="4">
        <v>800.01</v>
      </c>
    </row>
    <row r="518" spans="1:5" ht="12.75">
      <c r="A518" s="54" t="s">
        <v>496</v>
      </c>
      <c r="B518" s="54"/>
      <c r="C518" s="55">
        <v>5000</v>
      </c>
      <c r="D518" s="55">
        <v>0</v>
      </c>
      <c r="E518" s="54" t="s">
        <v>1601</v>
      </c>
    </row>
    <row r="519" spans="1:5" ht="12.75">
      <c r="A519" s="56" t="s">
        <v>497</v>
      </c>
      <c r="B519" s="56"/>
      <c r="C519" s="57">
        <v>5000</v>
      </c>
      <c r="D519" s="57">
        <v>0</v>
      </c>
      <c r="E519" s="56" t="s">
        <v>1601</v>
      </c>
    </row>
    <row r="520" spans="1:5" ht="12.75">
      <c r="A520" s="6" t="s">
        <v>10</v>
      </c>
      <c r="B520" s="6" t="s">
        <v>327</v>
      </c>
      <c r="C520" s="45">
        <v>5000</v>
      </c>
      <c r="D520" s="45">
        <v>0</v>
      </c>
      <c r="E520" s="6" t="s">
        <v>1601</v>
      </c>
    </row>
    <row r="521" spans="1:5" ht="12.75">
      <c r="A521" s="6" t="s">
        <v>343</v>
      </c>
      <c r="B521" s="6" t="s">
        <v>344</v>
      </c>
      <c r="C521" s="45">
        <v>5000</v>
      </c>
      <c r="D521" s="45">
        <v>0</v>
      </c>
      <c r="E521" s="6" t="s">
        <v>1601</v>
      </c>
    </row>
    <row r="522" spans="1:5" ht="12.75">
      <c r="A522" s="6" t="s">
        <v>360</v>
      </c>
      <c r="B522" s="6" t="s">
        <v>361</v>
      </c>
      <c r="C522" s="45">
        <v>5000</v>
      </c>
      <c r="D522" s="45">
        <v>0</v>
      </c>
      <c r="E522" s="6" t="s">
        <v>1601</v>
      </c>
    </row>
    <row r="523" spans="1:5" ht="12.75">
      <c r="A523" t="s">
        <v>366</v>
      </c>
      <c r="B523" s="5" t="s">
        <v>361</v>
      </c>
      <c r="D523" s="4">
        <v>0</v>
      </c>
    </row>
    <row r="524" spans="1:5" ht="12.75">
      <c r="A524" s="60" t="s">
        <v>504</v>
      </c>
      <c r="B524" s="60"/>
      <c r="C524" s="61">
        <v>20000</v>
      </c>
      <c r="D524" s="61">
        <v>8010.2</v>
      </c>
      <c r="E524" s="60" t="s">
        <v>1721</v>
      </c>
    </row>
    <row r="525" spans="1:5" ht="12.75">
      <c r="A525" s="50" t="s">
        <v>490</v>
      </c>
      <c r="B525" s="50"/>
      <c r="C525" s="51">
        <v>20000</v>
      </c>
      <c r="D525" s="51">
        <v>8010.2</v>
      </c>
      <c r="E525" s="50" t="s">
        <v>1721</v>
      </c>
    </row>
    <row r="526" spans="1:5" ht="12.75">
      <c r="A526" s="52" t="s">
        <v>495</v>
      </c>
      <c r="B526" s="52"/>
      <c r="C526" s="53">
        <v>20000</v>
      </c>
      <c r="D526" s="53">
        <v>8010.2</v>
      </c>
      <c r="E526" s="52" t="s">
        <v>1721</v>
      </c>
    </row>
    <row r="527" spans="1:5" ht="12.75">
      <c r="A527" s="54" t="s">
        <v>325</v>
      </c>
      <c r="B527" s="54"/>
      <c r="C527" s="55">
        <v>20000</v>
      </c>
      <c r="D527" s="55">
        <v>8010.2</v>
      </c>
      <c r="E527" s="54" t="s">
        <v>1721</v>
      </c>
    </row>
    <row r="528" spans="1:5" ht="12.75">
      <c r="A528" s="56" t="s">
        <v>326</v>
      </c>
      <c r="B528" s="56"/>
      <c r="C528" s="57">
        <v>20000</v>
      </c>
      <c r="D528" s="57">
        <v>8010.2</v>
      </c>
      <c r="E528" s="56" t="s">
        <v>1721</v>
      </c>
    </row>
    <row r="529" spans="1:5" ht="12.75">
      <c r="A529" s="6" t="s">
        <v>10</v>
      </c>
      <c r="B529" s="6" t="s">
        <v>327</v>
      </c>
      <c r="C529" s="45">
        <v>20000</v>
      </c>
      <c r="D529" s="45">
        <v>8010.2</v>
      </c>
      <c r="E529" s="6" t="s">
        <v>1721</v>
      </c>
    </row>
    <row r="530" spans="1:5" ht="12.75">
      <c r="A530" s="6" t="s">
        <v>343</v>
      </c>
      <c r="B530" s="6" t="s">
        <v>344</v>
      </c>
      <c r="C530" s="45">
        <v>20000</v>
      </c>
      <c r="D530" s="45">
        <v>8010.2</v>
      </c>
      <c r="E530" s="6" t="s">
        <v>1721</v>
      </c>
    </row>
    <row r="531" spans="1:5" ht="12.75">
      <c r="A531" s="6" t="s">
        <v>354</v>
      </c>
      <c r="B531" s="6" t="s">
        <v>355</v>
      </c>
      <c r="C531" s="45">
        <v>7800</v>
      </c>
      <c r="D531" s="45">
        <v>5010.2</v>
      </c>
      <c r="E531" s="6" t="s">
        <v>1722</v>
      </c>
    </row>
    <row r="532" spans="1:5" ht="12.75">
      <c r="A532" t="s">
        <v>356</v>
      </c>
      <c r="B532" s="5" t="s">
        <v>357</v>
      </c>
      <c r="D532" s="4">
        <v>3050</v>
      </c>
    </row>
    <row r="533" spans="1:5" ht="12.75">
      <c r="A533" t="s">
        <v>358</v>
      </c>
      <c r="B533" s="5" t="s">
        <v>359</v>
      </c>
      <c r="D533" s="4">
        <v>1960.2</v>
      </c>
    </row>
    <row r="534" spans="1:5" ht="12.75">
      <c r="A534" s="6" t="s">
        <v>360</v>
      </c>
      <c r="B534" s="6" t="s">
        <v>361</v>
      </c>
      <c r="C534" s="45">
        <v>12200</v>
      </c>
      <c r="D534" s="45">
        <v>3000</v>
      </c>
      <c r="E534" s="6" t="s">
        <v>1723</v>
      </c>
    </row>
    <row r="535" spans="1:5" ht="12.75">
      <c r="A535" t="s">
        <v>366</v>
      </c>
      <c r="B535" s="5" t="s">
        <v>361</v>
      </c>
      <c r="D535" s="4">
        <v>3000</v>
      </c>
    </row>
    <row r="536" spans="1:5" ht="12.75">
      <c r="A536" s="60" t="s">
        <v>505</v>
      </c>
      <c r="B536" s="60"/>
      <c r="C536" s="61">
        <v>50000</v>
      </c>
      <c r="D536" s="61">
        <v>4086.38</v>
      </c>
      <c r="E536" s="60" t="s">
        <v>1724</v>
      </c>
    </row>
    <row r="537" spans="1:5" ht="12.75">
      <c r="A537" s="50" t="s">
        <v>490</v>
      </c>
      <c r="B537" s="50"/>
      <c r="C537" s="51">
        <v>50000</v>
      </c>
      <c r="D537" s="51">
        <v>4086.38</v>
      </c>
      <c r="E537" s="50" t="s">
        <v>1724</v>
      </c>
    </row>
    <row r="538" spans="1:5" ht="12.75">
      <c r="A538" s="52" t="s">
        <v>495</v>
      </c>
      <c r="B538" s="52"/>
      <c r="C538" s="53">
        <v>50000</v>
      </c>
      <c r="D538" s="53">
        <v>4086.38</v>
      </c>
      <c r="E538" s="52" t="s">
        <v>1724</v>
      </c>
    </row>
    <row r="539" spans="1:5" ht="12.75">
      <c r="A539" s="54" t="s">
        <v>325</v>
      </c>
      <c r="B539" s="54"/>
      <c r="C539" s="55">
        <v>20000</v>
      </c>
      <c r="D539" s="55">
        <v>4086.38</v>
      </c>
      <c r="E539" s="54" t="s">
        <v>1725</v>
      </c>
    </row>
    <row r="540" spans="1:5" ht="12.75">
      <c r="A540" s="56" t="s">
        <v>326</v>
      </c>
      <c r="B540" s="56"/>
      <c r="C540" s="57">
        <v>20000</v>
      </c>
      <c r="D540" s="57">
        <v>4086.38</v>
      </c>
      <c r="E540" s="56" t="s">
        <v>1725</v>
      </c>
    </row>
    <row r="541" spans="1:5" ht="12.75">
      <c r="A541" s="6" t="s">
        <v>10</v>
      </c>
      <c r="B541" s="6" t="s">
        <v>327</v>
      </c>
      <c r="C541" s="45">
        <v>20000</v>
      </c>
      <c r="D541" s="45">
        <v>4086.38</v>
      </c>
      <c r="E541" s="6" t="s">
        <v>1725</v>
      </c>
    </row>
    <row r="542" spans="1:5" ht="12.75">
      <c r="A542" s="6" t="s">
        <v>343</v>
      </c>
      <c r="B542" s="6" t="s">
        <v>344</v>
      </c>
      <c r="C542" s="45">
        <v>20000</v>
      </c>
      <c r="D542" s="45">
        <v>4086.38</v>
      </c>
      <c r="E542" s="6" t="s">
        <v>1725</v>
      </c>
    </row>
    <row r="543" spans="1:5" ht="12.75">
      <c r="A543" s="6" t="s">
        <v>354</v>
      </c>
      <c r="B543" s="6" t="s">
        <v>355</v>
      </c>
      <c r="C543" s="45">
        <v>1500</v>
      </c>
      <c r="D543" s="45">
        <v>300.57</v>
      </c>
      <c r="E543" s="6" t="s">
        <v>1726</v>
      </c>
    </row>
    <row r="544" spans="1:5" ht="12.75">
      <c r="A544" t="s">
        <v>356</v>
      </c>
      <c r="B544" s="5" t="s">
        <v>357</v>
      </c>
      <c r="D544" s="4">
        <v>300.57</v>
      </c>
    </row>
    <row r="545" spans="1:5" ht="12.75">
      <c r="A545" s="6" t="s">
        <v>360</v>
      </c>
      <c r="B545" s="6" t="s">
        <v>361</v>
      </c>
      <c r="C545" s="45">
        <v>18500</v>
      </c>
      <c r="D545" s="45">
        <v>3785.81</v>
      </c>
      <c r="E545" s="6" t="s">
        <v>1727</v>
      </c>
    </row>
    <row r="546" spans="1:5" ht="12.75">
      <c r="A546" t="s">
        <v>366</v>
      </c>
      <c r="B546" s="5" t="s">
        <v>361</v>
      </c>
      <c r="D546" s="4">
        <v>3785.81</v>
      </c>
    </row>
    <row r="547" spans="1:5" ht="12.75">
      <c r="A547" s="54" t="s">
        <v>499</v>
      </c>
      <c r="B547" s="54"/>
      <c r="C547" s="55">
        <v>10000</v>
      </c>
      <c r="D547" s="55">
        <v>0</v>
      </c>
      <c r="E547" s="54" t="s">
        <v>1601</v>
      </c>
    </row>
    <row r="548" spans="1:5" ht="12.75">
      <c r="A548" s="56" t="s">
        <v>500</v>
      </c>
      <c r="B548" s="56"/>
      <c r="C548" s="57">
        <v>10000</v>
      </c>
      <c r="D548" s="57">
        <v>0</v>
      </c>
      <c r="E548" s="56" t="s">
        <v>1601</v>
      </c>
    </row>
    <row r="549" spans="1:5" ht="12.75">
      <c r="A549" s="6" t="s">
        <v>10</v>
      </c>
      <c r="B549" s="6" t="s">
        <v>327</v>
      </c>
      <c r="C549" s="45">
        <v>10000</v>
      </c>
      <c r="D549" s="45">
        <v>0</v>
      </c>
      <c r="E549" s="6" t="s">
        <v>1601</v>
      </c>
    </row>
    <row r="550" spans="1:5" ht="12.75">
      <c r="A550" s="6" t="s">
        <v>343</v>
      </c>
      <c r="B550" s="6" t="s">
        <v>344</v>
      </c>
      <c r="C550" s="45">
        <v>10000</v>
      </c>
      <c r="D550" s="45">
        <v>0</v>
      </c>
      <c r="E550" s="6" t="s">
        <v>1601</v>
      </c>
    </row>
    <row r="551" spans="1:5" ht="12.75">
      <c r="A551" s="6" t="s">
        <v>349</v>
      </c>
      <c r="B551" s="6" t="s">
        <v>350</v>
      </c>
      <c r="C551" s="45">
        <v>3000</v>
      </c>
      <c r="D551" s="45">
        <v>0</v>
      </c>
      <c r="E551" s="6" t="s">
        <v>1601</v>
      </c>
    </row>
    <row r="552" spans="1:5" ht="12.75">
      <c r="A552" t="s">
        <v>406</v>
      </c>
      <c r="B552" s="5" t="s">
        <v>407</v>
      </c>
      <c r="D552" s="4">
        <v>0</v>
      </c>
    </row>
    <row r="553" spans="1:5" ht="12.75">
      <c r="A553" s="6" t="s">
        <v>354</v>
      </c>
      <c r="B553" s="6" t="s">
        <v>355</v>
      </c>
      <c r="C553" s="45">
        <v>3000</v>
      </c>
      <c r="D553" s="45">
        <v>0</v>
      </c>
      <c r="E553" s="6" t="s">
        <v>1601</v>
      </c>
    </row>
    <row r="554" spans="1:5" ht="12.75">
      <c r="A554" t="s">
        <v>412</v>
      </c>
      <c r="B554" s="5" t="s">
        <v>413</v>
      </c>
      <c r="D554" s="4">
        <v>0</v>
      </c>
    </row>
    <row r="555" spans="1:5" ht="12.75">
      <c r="A555" s="6" t="s">
        <v>360</v>
      </c>
      <c r="B555" s="6" t="s">
        <v>361</v>
      </c>
      <c r="C555" s="45">
        <v>4000</v>
      </c>
      <c r="D555" s="45">
        <v>0</v>
      </c>
      <c r="E555" s="6" t="s">
        <v>1601</v>
      </c>
    </row>
    <row r="556" spans="1:5" ht="12.75">
      <c r="A556" t="s">
        <v>366</v>
      </c>
      <c r="B556" s="5" t="s">
        <v>361</v>
      </c>
      <c r="D556" s="4">
        <v>0</v>
      </c>
    </row>
    <row r="557" spans="1:5" ht="12.75">
      <c r="A557" s="54" t="s">
        <v>496</v>
      </c>
      <c r="B557" s="54"/>
      <c r="C557" s="55">
        <v>20000</v>
      </c>
      <c r="D557" s="55">
        <v>0</v>
      </c>
      <c r="E557" s="54" t="s">
        <v>1601</v>
      </c>
    </row>
    <row r="558" spans="1:5" ht="12.75">
      <c r="A558" s="56" t="s">
        <v>497</v>
      </c>
      <c r="B558" s="56"/>
      <c r="C558" s="57">
        <v>20000</v>
      </c>
      <c r="D558" s="57">
        <v>0</v>
      </c>
      <c r="E558" s="56" t="s">
        <v>1601</v>
      </c>
    </row>
    <row r="559" spans="1:5" ht="12.75">
      <c r="A559" s="6" t="s">
        <v>10</v>
      </c>
      <c r="B559" s="6" t="s">
        <v>327</v>
      </c>
      <c r="C559" s="45">
        <v>20000</v>
      </c>
      <c r="D559" s="45">
        <v>0</v>
      </c>
      <c r="E559" s="6" t="s">
        <v>1601</v>
      </c>
    </row>
    <row r="560" spans="1:5" ht="12.75">
      <c r="A560" s="6" t="s">
        <v>343</v>
      </c>
      <c r="B560" s="6" t="s">
        <v>344</v>
      </c>
      <c r="C560" s="45">
        <v>20000</v>
      </c>
      <c r="D560" s="45">
        <v>0</v>
      </c>
      <c r="E560" s="6" t="s">
        <v>1601</v>
      </c>
    </row>
    <row r="561" spans="1:5" ht="12.75">
      <c r="A561" s="6" t="s">
        <v>360</v>
      </c>
      <c r="B561" s="6" t="s">
        <v>361</v>
      </c>
      <c r="C561" s="45">
        <v>20000</v>
      </c>
      <c r="D561" s="45">
        <v>0</v>
      </c>
      <c r="E561" s="6" t="s">
        <v>1601</v>
      </c>
    </row>
    <row r="562" spans="1:5" ht="12.75">
      <c r="A562" t="s">
        <v>366</v>
      </c>
      <c r="B562" s="5" t="s">
        <v>361</v>
      </c>
      <c r="D562" s="4">
        <v>0</v>
      </c>
    </row>
    <row r="563" spans="1:5" ht="12.75">
      <c r="A563" s="60" t="s">
        <v>508</v>
      </c>
      <c r="B563" s="60"/>
      <c r="C563" s="61">
        <v>20000</v>
      </c>
      <c r="D563" s="61">
        <v>8598</v>
      </c>
      <c r="E563" s="60" t="s">
        <v>1728</v>
      </c>
    </row>
    <row r="564" spans="1:5" ht="12.75">
      <c r="A564" s="50" t="s">
        <v>490</v>
      </c>
      <c r="B564" s="50"/>
      <c r="C564" s="51">
        <v>20000</v>
      </c>
      <c r="D564" s="51">
        <v>8598</v>
      </c>
      <c r="E564" s="50" t="s">
        <v>1728</v>
      </c>
    </row>
    <row r="565" spans="1:5" ht="12.75">
      <c r="A565" s="52" t="s">
        <v>495</v>
      </c>
      <c r="B565" s="52"/>
      <c r="C565" s="53">
        <v>20000</v>
      </c>
      <c r="D565" s="53">
        <v>8598</v>
      </c>
      <c r="E565" s="52" t="s">
        <v>1728</v>
      </c>
    </row>
    <row r="566" spans="1:5" ht="12.75">
      <c r="A566" s="54" t="s">
        <v>325</v>
      </c>
      <c r="B566" s="54"/>
      <c r="C566" s="55">
        <v>20000</v>
      </c>
      <c r="D566" s="55">
        <v>8598</v>
      </c>
      <c r="E566" s="54" t="s">
        <v>1728</v>
      </c>
    </row>
    <row r="567" spans="1:5" ht="12.75">
      <c r="A567" s="56" t="s">
        <v>326</v>
      </c>
      <c r="B567" s="56"/>
      <c r="C567" s="57">
        <v>20000</v>
      </c>
      <c r="D567" s="57">
        <v>8598</v>
      </c>
      <c r="E567" s="56" t="s">
        <v>1728</v>
      </c>
    </row>
    <row r="568" spans="1:5" ht="12.75">
      <c r="A568" s="6" t="s">
        <v>10</v>
      </c>
      <c r="B568" s="6" t="s">
        <v>327</v>
      </c>
      <c r="C568" s="45">
        <v>20000</v>
      </c>
      <c r="D568" s="45">
        <v>8598</v>
      </c>
      <c r="E568" s="6" t="s">
        <v>1728</v>
      </c>
    </row>
    <row r="569" spans="1:5" ht="12.75">
      <c r="A569" s="6" t="s">
        <v>343</v>
      </c>
      <c r="B569" s="6" t="s">
        <v>344</v>
      </c>
      <c r="C569" s="45">
        <v>20000</v>
      </c>
      <c r="D569" s="45">
        <v>8598</v>
      </c>
      <c r="E569" s="6" t="s">
        <v>1728</v>
      </c>
    </row>
    <row r="570" spans="1:5" ht="12.75">
      <c r="A570" s="6" t="s">
        <v>354</v>
      </c>
      <c r="B570" s="6" t="s">
        <v>355</v>
      </c>
      <c r="C570" s="45">
        <v>7950</v>
      </c>
      <c r="D570" s="45">
        <v>6700</v>
      </c>
      <c r="E570" s="6" t="s">
        <v>1729</v>
      </c>
    </row>
    <row r="571" spans="1:5" ht="12.75">
      <c r="A571" t="s">
        <v>356</v>
      </c>
      <c r="B571" s="5" t="s">
        <v>357</v>
      </c>
      <c r="D571" s="4">
        <v>6700</v>
      </c>
    </row>
    <row r="572" spans="1:5" ht="12.75">
      <c r="A572" s="6" t="s">
        <v>360</v>
      </c>
      <c r="B572" s="6" t="s">
        <v>361</v>
      </c>
      <c r="C572" s="45">
        <v>12050</v>
      </c>
      <c r="D572" s="45">
        <v>1898</v>
      </c>
      <c r="E572" s="6" t="s">
        <v>1730</v>
      </c>
    </row>
    <row r="573" spans="1:5" ht="12.75">
      <c r="A573" t="s">
        <v>366</v>
      </c>
      <c r="B573" s="5" t="s">
        <v>361</v>
      </c>
      <c r="D573" s="4">
        <v>1898</v>
      </c>
    </row>
    <row r="574" spans="1:5" ht="12.75">
      <c r="A574" s="60" t="s">
        <v>509</v>
      </c>
      <c r="B574" s="60"/>
      <c r="C574" s="61">
        <v>58000</v>
      </c>
      <c r="D574" s="61">
        <v>11471.92</v>
      </c>
      <c r="E574" s="60" t="s">
        <v>1731</v>
      </c>
    </row>
    <row r="575" spans="1:5" ht="12.75">
      <c r="A575" s="50" t="s">
        <v>490</v>
      </c>
      <c r="B575" s="50"/>
      <c r="C575" s="51">
        <v>58000</v>
      </c>
      <c r="D575" s="51">
        <v>11471.92</v>
      </c>
      <c r="E575" s="50" t="s">
        <v>1731</v>
      </c>
    </row>
    <row r="576" spans="1:5" ht="12.75">
      <c r="A576" s="52" t="s">
        <v>495</v>
      </c>
      <c r="B576" s="52"/>
      <c r="C576" s="53">
        <v>58000</v>
      </c>
      <c r="D576" s="53">
        <v>11471.92</v>
      </c>
      <c r="E576" s="52" t="s">
        <v>1731</v>
      </c>
    </row>
    <row r="577" spans="1:5" ht="12.75">
      <c r="A577" s="54" t="s">
        <v>325</v>
      </c>
      <c r="B577" s="54"/>
      <c r="C577" s="55">
        <v>20000</v>
      </c>
      <c r="D577" s="55">
        <v>8620.25</v>
      </c>
      <c r="E577" s="54" t="s">
        <v>1732</v>
      </c>
    </row>
    <row r="578" spans="1:5" ht="12.75">
      <c r="A578" s="56" t="s">
        <v>326</v>
      </c>
      <c r="B578" s="56"/>
      <c r="C578" s="57">
        <v>20000</v>
      </c>
      <c r="D578" s="57">
        <v>8620.25</v>
      </c>
      <c r="E578" s="56" t="s">
        <v>1732</v>
      </c>
    </row>
    <row r="579" spans="1:5" ht="12.75">
      <c r="A579" s="6" t="s">
        <v>10</v>
      </c>
      <c r="B579" s="6" t="s">
        <v>327</v>
      </c>
      <c r="C579" s="45">
        <v>20000</v>
      </c>
      <c r="D579" s="45">
        <v>8620.25</v>
      </c>
      <c r="E579" s="6" t="s">
        <v>1732</v>
      </c>
    </row>
    <row r="580" spans="1:5" ht="12.75">
      <c r="A580" s="6" t="s">
        <v>343</v>
      </c>
      <c r="B580" s="6" t="s">
        <v>344</v>
      </c>
      <c r="C580" s="45">
        <v>20000</v>
      </c>
      <c r="D580" s="45">
        <v>8620.25</v>
      </c>
      <c r="E580" s="6" t="s">
        <v>1732</v>
      </c>
    </row>
    <row r="581" spans="1:5" ht="12.75">
      <c r="A581" s="6" t="s">
        <v>354</v>
      </c>
      <c r="B581" s="6" t="s">
        <v>355</v>
      </c>
      <c r="C581" s="45">
        <v>3000</v>
      </c>
      <c r="D581" s="45">
        <v>2694.73</v>
      </c>
      <c r="E581" s="6" t="s">
        <v>1733</v>
      </c>
    </row>
    <row r="582" spans="1:5" ht="12.75">
      <c r="A582" t="s">
        <v>356</v>
      </c>
      <c r="B582" s="5" t="s">
        <v>357</v>
      </c>
      <c r="D582" s="4">
        <v>2694.73</v>
      </c>
    </row>
    <row r="583" spans="1:5" ht="12.75">
      <c r="A583" s="6" t="s">
        <v>360</v>
      </c>
      <c r="B583" s="6" t="s">
        <v>361</v>
      </c>
      <c r="C583" s="45">
        <v>17000</v>
      </c>
      <c r="D583" s="45">
        <v>5925.52</v>
      </c>
      <c r="E583" s="6" t="s">
        <v>1734</v>
      </c>
    </row>
    <row r="584" spans="1:5" ht="12.75">
      <c r="A584" t="s">
        <v>366</v>
      </c>
      <c r="B584" s="5" t="s">
        <v>361</v>
      </c>
      <c r="D584" s="4">
        <v>5925.52</v>
      </c>
    </row>
    <row r="585" spans="1:5" ht="12.75">
      <c r="A585" s="54" t="s">
        <v>499</v>
      </c>
      <c r="B585" s="54"/>
      <c r="C585" s="55">
        <v>18000</v>
      </c>
      <c r="D585" s="55">
        <v>2851.67</v>
      </c>
      <c r="E585" s="54" t="s">
        <v>1735</v>
      </c>
    </row>
    <row r="586" spans="1:5" ht="12.75">
      <c r="A586" s="56" t="s">
        <v>500</v>
      </c>
      <c r="B586" s="56"/>
      <c r="C586" s="57">
        <v>18000</v>
      </c>
      <c r="D586" s="57">
        <v>2851.67</v>
      </c>
      <c r="E586" s="56" t="s">
        <v>1735</v>
      </c>
    </row>
    <row r="587" spans="1:5" ht="12.75">
      <c r="A587" s="6" t="s">
        <v>10</v>
      </c>
      <c r="B587" s="6" t="s">
        <v>327</v>
      </c>
      <c r="C587" s="45">
        <v>18000</v>
      </c>
      <c r="D587" s="45">
        <v>2851.67</v>
      </c>
      <c r="E587" s="6" t="s">
        <v>1735</v>
      </c>
    </row>
    <row r="588" spans="1:5" ht="12.75">
      <c r="A588" s="6" t="s">
        <v>343</v>
      </c>
      <c r="B588" s="6" t="s">
        <v>344</v>
      </c>
      <c r="C588" s="45">
        <v>18000</v>
      </c>
      <c r="D588" s="45">
        <v>2851.67</v>
      </c>
      <c r="E588" s="6" t="s">
        <v>1735</v>
      </c>
    </row>
    <row r="589" spans="1:5" ht="12.75">
      <c r="A589" s="6" t="s">
        <v>349</v>
      </c>
      <c r="B589" s="6" t="s">
        <v>350</v>
      </c>
      <c r="C589" s="45">
        <v>2000</v>
      </c>
      <c r="D589" s="45">
        <v>0</v>
      </c>
      <c r="E589" s="6" t="s">
        <v>1601</v>
      </c>
    </row>
    <row r="590" spans="1:5" ht="12.75">
      <c r="A590" t="s">
        <v>406</v>
      </c>
      <c r="B590" s="5" t="s">
        <v>407</v>
      </c>
      <c r="D590" s="4">
        <v>0</v>
      </c>
    </row>
    <row r="591" spans="1:5" ht="12.75">
      <c r="A591" s="6" t="s">
        <v>354</v>
      </c>
      <c r="B591" s="6" t="s">
        <v>355</v>
      </c>
      <c r="C591" s="45">
        <v>2000</v>
      </c>
      <c r="D591" s="45">
        <v>680.17</v>
      </c>
      <c r="E591" s="6" t="s">
        <v>1736</v>
      </c>
    </row>
    <row r="592" spans="1:5" ht="12.75">
      <c r="A592" t="s">
        <v>356</v>
      </c>
      <c r="B592" s="5" t="s">
        <v>357</v>
      </c>
      <c r="D592" s="4">
        <v>680.17</v>
      </c>
    </row>
    <row r="593" spans="1:5" ht="12.75">
      <c r="A593" s="6" t="s">
        <v>360</v>
      </c>
      <c r="B593" s="6" t="s">
        <v>361</v>
      </c>
      <c r="C593" s="45">
        <v>14000</v>
      </c>
      <c r="D593" s="45">
        <v>2171.5</v>
      </c>
      <c r="E593" s="6" t="s">
        <v>1737</v>
      </c>
    </row>
    <row r="594" spans="1:5" ht="12.75">
      <c r="A594" t="s">
        <v>366</v>
      </c>
      <c r="B594" s="5" t="s">
        <v>361</v>
      </c>
      <c r="D594" s="4">
        <v>2171.5</v>
      </c>
    </row>
    <row r="595" spans="1:5" ht="12.75">
      <c r="A595" s="54" t="s">
        <v>373</v>
      </c>
      <c r="B595" s="54"/>
      <c r="C595" s="55">
        <v>20000</v>
      </c>
      <c r="D595" s="55">
        <v>0</v>
      </c>
      <c r="E595" s="54" t="s">
        <v>1601</v>
      </c>
    </row>
    <row r="596" spans="1:5" ht="12.75">
      <c r="A596" s="56" t="s">
        <v>374</v>
      </c>
      <c r="B596" s="56"/>
      <c r="C596" s="57">
        <v>20000</v>
      </c>
      <c r="D596" s="57">
        <v>0</v>
      </c>
      <c r="E596" s="56" t="s">
        <v>1601</v>
      </c>
    </row>
    <row r="597" spans="1:5" ht="12.75">
      <c r="A597" s="6" t="s">
        <v>10</v>
      </c>
      <c r="B597" s="6" t="s">
        <v>327</v>
      </c>
      <c r="C597" s="45">
        <v>20000</v>
      </c>
      <c r="D597" s="45">
        <v>0</v>
      </c>
      <c r="E597" s="6" t="s">
        <v>1601</v>
      </c>
    </row>
    <row r="598" spans="1:5" ht="12.75">
      <c r="A598" s="6" t="s">
        <v>343</v>
      </c>
      <c r="B598" s="6" t="s">
        <v>344</v>
      </c>
      <c r="C598" s="45">
        <v>20000</v>
      </c>
      <c r="D598" s="45">
        <v>0</v>
      </c>
      <c r="E598" s="6" t="s">
        <v>1601</v>
      </c>
    </row>
    <row r="599" spans="1:5" ht="12.75">
      <c r="A599" s="6" t="s">
        <v>360</v>
      </c>
      <c r="B599" s="6" t="s">
        <v>361</v>
      </c>
      <c r="C599" s="45">
        <v>20000</v>
      </c>
      <c r="D599" s="45">
        <v>0</v>
      </c>
      <c r="E599" s="6" t="s">
        <v>1601</v>
      </c>
    </row>
    <row r="600" spans="1:5" ht="12.75">
      <c r="A600" t="s">
        <v>366</v>
      </c>
      <c r="B600" s="5" t="s">
        <v>361</v>
      </c>
      <c r="D600" s="4">
        <v>0</v>
      </c>
    </row>
    <row r="601" spans="1:5" ht="12.75">
      <c r="A601" s="60" t="s">
        <v>511</v>
      </c>
      <c r="B601" s="60"/>
      <c r="C601" s="61">
        <v>40000</v>
      </c>
      <c r="D601" s="61">
        <v>12586.25</v>
      </c>
      <c r="E601" s="60" t="s">
        <v>1738</v>
      </c>
    </row>
    <row r="602" spans="1:5" ht="12.75">
      <c r="A602" s="50" t="s">
        <v>490</v>
      </c>
      <c r="B602" s="50"/>
      <c r="C602" s="51">
        <v>40000</v>
      </c>
      <c r="D602" s="51">
        <v>12586.25</v>
      </c>
      <c r="E602" s="50" t="s">
        <v>1738</v>
      </c>
    </row>
    <row r="603" spans="1:5" ht="12.75">
      <c r="A603" s="52" t="s">
        <v>495</v>
      </c>
      <c r="B603" s="52"/>
      <c r="C603" s="53">
        <v>40000</v>
      </c>
      <c r="D603" s="53">
        <v>12586.25</v>
      </c>
      <c r="E603" s="52" t="s">
        <v>1738</v>
      </c>
    </row>
    <row r="604" spans="1:5" ht="12.75">
      <c r="A604" s="54" t="s">
        <v>325</v>
      </c>
      <c r="B604" s="54"/>
      <c r="C604" s="55">
        <v>20000</v>
      </c>
      <c r="D604" s="55">
        <v>6206.25</v>
      </c>
      <c r="E604" s="54" t="s">
        <v>1739</v>
      </c>
    </row>
    <row r="605" spans="1:5" ht="12.75">
      <c r="A605" s="56" t="s">
        <v>326</v>
      </c>
      <c r="B605" s="56"/>
      <c r="C605" s="57">
        <v>20000</v>
      </c>
      <c r="D605" s="57">
        <v>6206.25</v>
      </c>
      <c r="E605" s="56" t="s">
        <v>1739</v>
      </c>
    </row>
    <row r="606" spans="1:5" ht="12.75">
      <c r="A606" s="6" t="s">
        <v>10</v>
      </c>
      <c r="B606" s="6" t="s">
        <v>327</v>
      </c>
      <c r="C606" s="45">
        <v>20000</v>
      </c>
      <c r="D606" s="45">
        <v>6206.25</v>
      </c>
      <c r="E606" s="6" t="s">
        <v>1739</v>
      </c>
    </row>
    <row r="607" spans="1:5" ht="12.75">
      <c r="A607" s="6" t="s">
        <v>343</v>
      </c>
      <c r="B607" s="6" t="s">
        <v>344</v>
      </c>
      <c r="C607" s="45">
        <v>20000</v>
      </c>
      <c r="D607" s="45">
        <v>6206.25</v>
      </c>
      <c r="E607" s="6" t="s">
        <v>1739</v>
      </c>
    </row>
    <row r="608" spans="1:5" ht="12.75">
      <c r="A608" s="6" t="s">
        <v>360</v>
      </c>
      <c r="B608" s="6" t="s">
        <v>361</v>
      </c>
      <c r="C608" s="45">
        <v>20000</v>
      </c>
      <c r="D608" s="45">
        <v>6206.25</v>
      </c>
      <c r="E608" s="6" t="s">
        <v>1739</v>
      </c>
    </row>
    <row r="609" spans="1:5" ht="12.75">
      <c r="A609" t="s">
        <v>366</v>
      </c>
      <c r="B609" s="5" t="s">
        <v>361</v>
      </c>
      <c r="D609" s="4">
        <v>6206.25</v>
      </c>
    </row>
    <row r="610" spans="1:5" ht="12.75">
      <c r="A610" s="54" t="s">
        <v>499</v>
      </c>
      <c r="B610" s="54"/>
      <c r="C610" s="55">
        <v>2000</v>
      </c>
      <c r="D610" s="55">
        <v>0</v>
      </c>
      <c r="E610" s="54" t="s">
        <v>1601</v>
      </c>
    </row>
    <row r="611" spans="1:5" ht="12.75">
      <c r="A611" s="56" t="s">
        <v>500</v>
      </c>
      <c r="B611" s="56"/>
      <c r="C611" s="57">
        <v>2000</v>
      </c>
      <c r="D611" s="57">
        <v>0</v>
      </c>
      <c r="E611" s="56" t="s">
        <v>1601</v>
      </c>
    </row>
    <row r="612" spans="1:5" ht="12.75">
      <c r="A612" s="6" t="s">
        <v>10</v>
      </c>
      <c r="B612" s="6" t="s">
        <v>327</v>
      </c>
      <c r="C612" s="45">
        <v>2000</v>
      </c>
      <c r="D612" s="45">
        <v>0</v>
      </c>
      <c r="E612" s="6" t="s">
        <v>1601</v>
      </c>
    </row>
    <row r="613" spans="1:5" ht="12.75">
      <c r="A613" s="6" t="s">
        <v>343</v>
      </c>
      <c r="B613" s="6" t="s">
        <v>344</v>
      </c>
      <c r="C613" s="45">
        <v>2000</v>
      </c>
      <c r="D613" s="45">
        <v>0</v>
      </c>
      <c r="E613" s="6" t="s">
        <v>1601</v>
      </c>
    </row>
    <row r="614" spans="1:5" ht="12.75">
      <c r="A614" s="6" t="s">
        <v>349</v>
      </c>
      <c r="B614" s="6" t="s">
        <v>350</v>
      </c>
      <c r="C614" s="45">
        <v>2000</v>
      </c>
      <c r="D614" s="45">
        <v>0</v>
      </c>
      <c r="E614" s="6" t="s">
        <v>1601</v>
      </c>
    </row>
    <row r="615" spans="1:5" ht="12.75">
      <c r="A615" t="s">
        <v>406</v>
      </c>
      <c r="B615" s="5" t="s">
        <v>407</v>
      </c>
      <c r="D615" s="4">
        <v>0</v>
      </c>
    </row>
    <row r="616" spans="1:5" ht="12.75">
      <c r="A616" s="54" t="s">
        <v>496</v>
      </c>
      <c r="B616" s="54"/>
      <c r="C616" s="55">
        <v>18000</v>
      </c>
      <c r="D616" s="55">
        <v>6380</v>
      </c>
      <c r="E616" s="54" t="s">
        <v>1740</v>
      </c>
    </row>
    <row r="617" spans="1:5" ht="12.75">
      <c r="A617" s="56" t="s">
        <v>497</v>
      </c>
      <c r="B617" s="56"/>
      <c r="C617" s="57">
        <v>18000</v>
      </c>
      <c r="D617" s="57">
        <v>6380</v>
      </c>
      <c r="E617" s="56" t="s">
        <v>1740</v>
      </c>
    </row>
    <row r="618" spans="1:5" ht="12.75">
      <c r="A618" s="6" t="s">
        <v>10</v>
      </c>
      <c r="B618" s="6" t="s">
        <v>327</v>
      </c>
      <c r="C618" s="45">
        <v>18000</v>
      </c>
      <c r="D618" s="45">
        <v>6380</v>
      </c>
      <c r="E618" s="6" t="s">
        <v>1740</v>
      </c>
    </row>
    <row r="619" spans="1:5" ht="12.75">
      <c r="A619" s="6" t="s">
        <v>343</v>
      </c>
      <c r="B619" s="6" t="s">
        <v>344</v>
      </c>
      <c r="C619" s="45">
        <v>18000</v>
      </c>
      <c r="D619" s="45">
        <v>6380</v>
      </c>
      <c r="E619" s="6" t="s">
        <v>1740</v>
      </c>
    </row>
    <row r="620" spans="1:5" ht="12.75">
      <c r="A620" s="6" t="s">
        <v>360</v>
      </c>
      <c r="B620" s="6" t="s">
        <v>361</v>
      </c>
      <c r="C620" s="45">
        <v>18000</v>
      </c>
      <c r="D620" s="45">
        <v>6380</v>
      </c>
      <c r="E620" s="6" t="s">
        <v>1740</v>
      </c>
    </row>
    <row r="621" spans="1:5" ht="12.75">
      <c r="A621" t="s">
        <v>366</v>
      </c>
      <c r="B621" s="5" t="s">
        <v>361</v>
      </c>
      <c r="D621" s="4">
        <v>6380</v>
      </c>
    </row>
    <row r="622" spans="1:5" ht="12.75">
      <c r="A622" s="60" t="s">
        <v>512</v>
      </c>
      <c r="B622" s="60"/>
      <c r="C622" s="61">
        <v>50000</v>
      </c>
      <c r="D622" s="61">
        <v>500.4</v>
      </c>
      <c r="E622" s="60" t="s">
        <v>1741</v>
      </c>
    </row>
    <row r="623" spans="1:5" ht="12.75">
      <c r="A623" s="50" t="s">
        <v>490</v>
      </c>
      <c r="B623" s="50"/>
      <c r="C623" s="51">
        <v>50000</v>
      </c>
      <c r="D623" s="51">
        <v>500.4</v>
      </c>
      <c r="E623" s="50" t="s">
        <v>1741</v>
      </c>
    </row>
    <row r="624" spans="1:5" ht="12.75">
      <c r="A624" s="52" t="s">
        <v>495</v>
      </c>
      <c r="B624" s="52"/>
      <c r="C624" s="53">
        <v>50000</v>
      </c>
      <c r="D624" s="53">
        <v>500.4</v>
      </c>
      <c r="E624" s="52" t="s">
        <v>1741</v>
      </c>
    </row>
    <row r="625" spans="1:5" ht="12.75">
      <c r="A625" s="54" t="s">
        <v>325</v>
      </c>
      <c r="B625" s="54"/>
      <c r="C625" s="55">
        <v>20000</v>
      </c>
      <c r="D625" s="55">
        <v>500.4</v>
      </c>
      <c r="E625" s="54" t="s">
        <v>1682</v>
      </c>
    </row>
    <row r="626" spans="1:5" ht="12.75">
      <c r="A626" s="56" t="s">
        <v>326</v>
      </c>
      <c r="B626" s="56"/>
      <c r="C626" s="57">
        <v>20000</v>
      </c>
      <c r="D626" s="57">
        <v>500.4</v>
      </c>
      <c r="E626" s="56" t="s">
        <v>1682</v>
      </c>
    </row>
    <row r="627" spans="1:5" ht="12.75">
      <c r="A627" s="6" t="s">
        <v>10</v>
      </c>
      <c r="B627" s="6" t="s">
        <v>327</v>
      </c>
      <c r="C627" s="45">
        <v>20000</v>
      </c>
      <c r="D627" s="45">
        <v>500.4</v>
      </c>
      <c r="E627" s="6" t="s">
        <v>1682</v>
      </c>
    </row>
    <row r="628" spans="1:5" ht="12.75">
      <c r="A628" s="6" t="s">
        <v>343</v>
      </c>
      <c r="B628" s="6" t="s">
        <v>344</v>
      </c>
      <c r="C628" s="45">
        <v>20000</v>
      </c>
      <c r="D628" s="45">
        <v>500.4</v>
      </c>
      <c r="E628" s="6" t="s">
        <v>1682</v>
      </c>
    </row>
    <row r="629" spans="1:5" ht="12.75">
      <c r="A629" s="6" t="s">
        <v>354</v>
      </c>
      <c r="B629" s="6" t="s">
        <v>355</v>
      </c>
      <c r="C629" s="45">
        <v>1000</v>
      </c>
      <c r="D629" s="45">
        <v>0</v>
      </c>
      <c r="E629" s="6" t="s">
        <v>1601</v>
      </c>
    </row>
    <row r="630" spans="1:5" ht="12.75">
      <c r="A630" t="s">
        <v>356</v>
      </c>
      <c r="B630" s="5" t="s">
        <v>357</v>
      </c>
      <c r="D630" s="4">
        <v>0</v>
      </c>
    </row>
    <row r="631" spans="1:5" ht="12.75">
      <c r="A631" s="6" t="s">
        <v>360</v>
      </c>
      <c r="B631" s="6" t="s">
        <v>361</v>
      </c>
      <c r="C631" s="45">
        <v>19000</v>
      </c>
      <c r="D631" s="45">
        <v>500.4</v>
      </c>
      <c r="E631" s="6" t="s">
        <v>1742</v>
      </c>
    </row>
    <row r="632" spans="1:5" ht="12.75">
      <c r="A632" t="s">
        <v>366</v>
      </c>
      <c r="B632" s="5" t="s">
        <v>361</v>
      </c>
      <c r="D632" s="4">
        <v>500.4</v>
      </c>
    </row>
    <row r="633" spans="1:5" ht="12.75">
      <c r="A633" s="54" t="s">
        <v>499</v>
      </c>
      <c r="B633" s="54"/>
      <c r="C633" s="55">
        <v>10000</v>
      </c>
      <c r="D633" s="55">
        <v>0</v>
      </c>
      <c r="E633" s="54" t="s">
        <v>1601</v>
      </c>
    </row>
    <row r="634" spans="1:5" ht="12.75">
      <c r="A634" s="56" t="s">
        <v>500</v>
      </c>
      <c r="B634" s="56"/>
      <c r="C634" s="57">
        <v>10000</v>
      </c>
      <c r="D634" s="57">
        <v>0</v>
      </c>
      <c r="E634" s="56" t="s">
        <v>1601</v>
      </c>
    </row>
    <row r="635" spans="1:5" ht="12.75">
      <c r="A635" s="6" t="s">
        <v>10</v>
      </c>
      <c r="B635" s="6" t="s">
        <v>327</v>
      </c>
      <c r="C635" s="45">
        <v>7000</v>
      </c>
      <c r="D635" s="45">
        <v>0</v>
      </c>
      <c r="E635" s="6" t="s">
        <v>1601</v>
      </c>
    </row>
    <row r="636" spans="1:5" ht="12.75">
      <c r="A636" s="6" t="s">
        <v>343</v>
      </c>
      <c r="B636" s="6" t="s">
        <v>344</v>
      </c>
      <c r="C636" s="45">
        <v>7000</v>
      </c>
      <c r="D636" s="45">
        <v>0</v>
      </c>
      <c r="E636" s="6" t="s">
        <v>1601</v>
      </c>
    </row>
    <row r="637" spans="1:5" ht="12.75">
      <c r="A637" s="6" t="s">
        <v>349</v>
      </c>
      <c r="B637" s="6" t="s">
        <v>350</v>
      </c>
      <c r="C637" s="45">
        <v>1000</v>
      </c>
      <c r="D637" s="45">
        <v>0</v>
      </c>
      <c r="E637" s="6" t="s">
        <v>1601</v>
      </c>
    </row>
    <row r="638" spans="1:5" ht="12.75">
      <c r="A638" t="s">
        <v>406</v>
      </c>
      <c r="B638" s="5" t="s">
        <v>407</v>
      </c>
      <c r="D638" s="4">
        <v>0</v>
      </c>
    </row>
    <row r="639" spans="1:5" ht="12.75">
      <c r="A639" s="6" t="s">
        <v>354</v>
      </c>
      <c r="B639" s="6" t="s">
        <v>355</v>
      </c>
      <c r="C639" s="45">
        <v>6000</v>
      </c>
      <c r="D639" s="45">
        <v>0</v>
      </c>
      <c r="E639" s="6" t="s">
        <v>1601</v>
      </c>
    </row>
    <row r="640" spans="1:5" ht="12.75">
      <c r="A640" t="s">
        <v>412</v>
      </c>
      <c r="B640" s="5" t="s">
        <v>413</v>
      </c>
      <c r="D640" s="4">
        <v>0</v>
      </c>
    </row>
    <row r="641" spans="1:5" ht="12.75">
      <c r="A641" t="s">
        <v>356</v>
      </c>
      <c r="B641" s="5" t="s">
        <v>357</v>
      </c>
      <c r="D641" s="4">
        <v>0</v>
      </c>
    </row>
    <row r="642" spans="1:5" ht="12.75">
      <c r="A642" s="6" t="s">
        <v>11</v>
      </c>
      <c r="B642" s="6" t="s">
        <v>391</v>
      </c>
      <c r="C642" s="45">
        <v>3000</v>
      </c>
      <c r="D642" s="45">
        <v>0</v>
      </c>
      <c r="E642" s="6" t="s">
        <v>1601</v>
      </c>
    </row>
    <row r="643" spans="1:5" ht="12.75">
      <c r="A643" s="6" t="s">
        <v>392</v>
      </c>
      <c r="B643" s="6" t="s">
        <v>393</v>
      </c>
      <c r="C643" s="45">
        <v>3000</v>
      </c>
      <c r="D643" s="45">
        <v>0</v>
      </c>
      <c r="E643" s="6" t="s">
        <v>1601</v>
      </c>
    </row>
    <row r="644" spans="1:5" ht="12.75">
      <c r="A644" s="6" t="s">
        <v>394</v>
      </c>
      <c r="B644" s="6" t="s">
        <v>395</v>
      </c>
      <c r="C644" s="45">
        <v>3000</v>
      </c>
      <c r="D644" s="45">
        <v>0</v>
      </c>
      <c r="E644" s="6" t="s">
        <v>1601</v>
      </c>
    </row>
    <row r="645" spans="1:5" ht="12.75">
      <c r="A645" t="s">
        <v>396</v>
      </c>
      <c r="B645" s="5" t="s">
        <v>397</v>
      </c>
      <c r="D645" s="4">
        <v>0</v>
      </c>
    </row>
    <row r="646" spans="1:5" ht="12.75">
      <c r="A646" s="54" t="s">
        <v>496</v>
      </c>
      <c r="B646" s="54"/>
      <c r="C646" s="55">
        <v>20000</v>
      </c>
      <c r="D646" s="55">
        <v>0</v>
      </c>
      <c r="E646" s="54" t="s">
        <v>1601</v>
      </c>
    </row>
    <row r="647" spans="1:5" ht="12.75">
      <c r="A647" s="56" t="s">
        <v>497</v>
      </c>
      <c r="B647" s="56"/>
      <c r="C647" s="57">
        <v>20000</v>
      </c>
      <c r="D647" s="57">
        <v>0</v>
      </c>
      <c r="E647" s="56" t="s">
        <v>1601</v>
      </c>
    </row>
    <row r="648" spans="1:5" ht="12.75">
      <c r="A648" s="6" t="s">
        <v>10</v>
      </c>
      <c r="B648" s="6" t="s">
        <v>327</v>
      </c>
      <c r="C648" s="45">
        <v>20000</v>
      </c>
      <c r="D648" s="45">
        <v>0</v>
      </c>
      <c r="E648" s="6" t="s">
        <v>1601</v>
      </c>
    </row>
    <row r="649" spans="1:5" ht="12.75">
      <c r="A649" s="6" t="s">
        <v>343</v>
      </c>
      <c r="B649" s="6" t="s">
        <v>344</v>
      </c>
      <c r="C649" s="45">
        <v>20000</v>
      </c>
      <c r="D649" s="45">
        <v>0</v>
      </c>
      <c r="E649" s="6" t="s">
        <v>1601</v>
      </c>
    </row>
    <row r="650" spans="1:5" ht="12.75">
      <c r="A650" s="6" t="s">
        <v>360</v>
      </c>
      <c r="B650" s="6" t="s">
        <v>361</v>
      </c>
      <c r="C650" s="45">
        <v>20000</v>
      </c>
      <c r="D650" s="45">
        <v>0</v>
      </c>
      <c r="E650" s="6" t="s">
        <v>1601</v>
      </c>
    </row>
    <row r="651" spans="1:5" ht="12.75">
      <c r="A651" t="s">
        <v>366</v>
      </c>
      <c r="B651" s="5" t="s">
        <v>361</v>
      </c>
      <c r="D651" s="4">
        <v>0</v>
      </c>
    </row>
    <row r="652" spans="1:5" ht="12.75">
      <c r="A652" s="60" t="s">
        <v>514</v>
      </c>
      <c r="B652" s="60"/>
      <c r="C652" s="61">
        <v>25000</v>
      </c>
      <c r="D652" s="61">
        <v>1498.06</v>
      </c>
      <c r="E652" s="60" t="s">
        <v>1743</v>
      </c>
    </row>
    <row r="653" spans="1:5" ht="12.75">
      <c r="A653" s="50" t="s">
        <v>490</v>
      </c>
      <c r="B653" s="50"/>
      <c r="C653" s="51">
        <v>25000</v>
      </c>
      <c r="D653" s="51">
        <v>1498.06</v>
      </c>
      <c r="E653" s="50" t="s">
        <v>1743</v>
      </c>
    </row>
    <row r="654" spans="1:5" ht="12.75">
      <c r="A654" s="52" t="s">
        <v>495</v>
      </c>
      <c r="B654" s="52"/>
      <c r="C654" s="53">
        <v>25000</v>
      </c>
      <c r="D654" s="53">
        <v>1498.06</v>
      </c>
      <c r="E654" s="52" t="s">
        <v>1743</v>
      </c>
    </row>
    <row r="655" spans="1:5" ht="12.75">
      <c r="A655" s="54" t="s">
        <v>325</v>
      </c>
      <c r="B655" s="54"/>
      <c r="C655" s="55">
        <v>20000</v>
      </c>
      <c r="D655" s="55">
        <v>1498.06</v>
      </c>
      <c r="E655" s="54" t="s">
        <v>1744</v>
      </c>
    </row>
    <row r="656" spans="1:5" ht="12.75">
      <c r="A656" s="56" t="s">
        <v>326</v>
      </c>
      <c r="B656" s="56"/>
      <c r="C656" s="57">
        <v>20000</v>
      </c>
      <c r="D656" s="57">
        <v>1498.06</v>
      </c>
      <c r="E656" s="56" t="s">
        <v>1744</v>
      </c>
    </row>
    <row r="657" spans="1:5" ht="12.75">
      <c r="A657" s="6" t="s">
        <v>10</v>
      </c>
      <c r="B657" s="6" t="s">
        <v>327</v>
      </c>
      <c r="C657" s="45">
        <v>20000</v>
      </c>
      <c r="D657" s="45">
        <v>1498.06</v>
      </c>
      <c r="E657" s="6" t="s">
        <v>1744</v>
      </c>
    </row>
    <row r="658" spans="1:5" ht="12.75">
      <c r="A658" s="6" t="s">
        <v>343</v>
      </c>
      <c r="B658" s="6" t="s">
        <v>344</v>
      </c>
      <c r="C658" s="45">
        <v>20000</v>
      </c>
      <c r="D658" s="45">
        <v>1498.06</v>
      </c>
      <c r="E658" s="6" t="s">
        <v>1744</v>
      </c>
    </row>
    <row r="659" spans="1:5" ht="12.75">
      <c r="A659" s="6" t="s">
        <v>354</v>
      </c>
      <c r="B659" s="6" t="s">
        <v>355</v>
      </c>
      <c r="C659" s="45">
        <v>1500</v>
      </c>
      <c r="D659" s="45">
        <v>1498.06</v>
      </c>
      <c r="E659" s="6" t="s">
        <v>510</v>
      </c>
    </row>
    <row r="660" spans="1:5" ht="12.75">
      <c r="A660" t="s">
        <v>356</v>
      </c>
      <c r="B660" s="5" t="s">
        <v>357</v>
      </c>
      <c r="D660" s="4">
        <v>1498.06</v>
      </c>
    </row>
    <row r="661" spans="1:5" ht="12.75">
      <c r="A661" s="6" t="s">
        <v>360</v>
      </c>
      <c r="B661" s="6" t="s">
        <v>361</v>
      </c>
      <c r="C661" s="45">
        <v>18500</v>
      </c>
      <c r="D661" s="45">
        <v>0</v>
      </c>
      <c r="E661" s="6" t="s">
        <v>1601</v>
      </c>
    </row>
    <row r="662" spans="1:5" ht="12.75">
      <c r="A662" t="s">
        <v>366</v>
      </c>
      <c r="B662" s="5" t="s">
        <v>361</v>
      </c>
      <c r="D662" s="4">
        <v>0</v>
      </c>
    </row>
    <row r="663" spans="1:5" ht="12.75">
      <c r="A663" s="54" t="s">
        <v>499</v>
      </c>
      <c r="B663" s="54"/>
      <c r="C663" s="55">
        <v>5000</v>
      </c>
      <c r="D663" s="55">
        <v>0</v>
      </c>
      <c r="E663" s="54" t="s">
        <v>1601</v>
      </c>
    </row>
    <row r="664" spans="1:5" ht="12.75">
      <c r="A664" s="56" t="s">
        <v>500</v>
      </c>
      <c r="B664" s="56"/>
      <c r="C664" s="57">
        <v>5000</v>
      </c>
      <c r="D664" s="57">
        <v>0</v>
      </c>
      <c r="E664" s="56" t="s">
        <v>1601</v>
      </c>
    </row>
    <row r="665" spans="1:5" ht="12.75">
      <c r="A665" s="6" t="s">
        <v>10</v>
      </c>
      <c r="B665" s="6" t="s">
        <v>327</v>
      </c>
      <c r="C665" s="45">
        <v>5000</v>
      </c>
      <c r="D665" s="45">
        <v>0</v>
      </c>
      <c r="E665" s="6" t="s">
        <v>1601</v>
      </c>
    </row>
    <row r="666" spans="1:5" ht="12.75">
      <c r="A666" s="6" t="s">
        <v>343</v>
      </c>
      <c r="B666" s="6" t="s">
        <v>344</v>
      </c>
      <c r="C666" s="45">
        <v>5000</v>
      </c>
      <c r="D666" s="45">
        <v>0</v>
      </c>
      <c r="E666" s="6" t="s">
        <v>1601</v>
      </c>
    </row>
    <row r="667" spans="1:5" ht="12.75">
      <c r="A667" s="6" t="s">
        <v>360</v>
      </c>
      <c r="B667" s="6" t="s">
        <v>361</v>
      </c>
      <c r="C667" s="45">
        <v>5000</v>
      </c>
      <c r="D667" s="45">
        <v>0</v>
      </c>
      <c r="E667" s="6" t="s">
        <v>1601</v>
      </c>
    </row>
    <row r="668" spans="1:5" ht="12.75">
      <c r="A668" t="s">
        <v>366</v>
      </c>
      <c r="B668" s="5" t="s">
        <v>361</v>
      </c>
      <c r="D668" s="4">
        <v>0</v>
      </c>
    </row>
    <row r="669" spans="1:5" ht="12.75">
      <c r="A669" s="60" t="s">
        <v>515</v>
      </c>
      <c r="B669" s="60"/>
      <c r="C669" s="61">
        <v>20000</v>
      </c>
      <c r="D669" s="61">
        <v>15950.8</v>
      </c>
      <c r="E669" s="60" t="s">
        <v>1745</v>
      </c>
    </row>
    <row r="670" spans="1:5" ht="12.75">
      <c r="A670" s="50" t="s">
        <v>490</v>
      </c>
      <c r="B670" s="50"/>
      <c r="C670" s="51">
        <v>20000</v>
      </c>
      <c r="D670" s="51">
        <v>15950.8</v>
      </c>
      <c r="E670" s="50" t="s">
        <v>1745</v>
      </c>
    </row>
    <row r="671" spans="1:5" ht="12.75">
      <c r="A671" s="52" t="s">
        <v>495</v>
      </c>
      <c r="B671" s="52"/>
      <c r="C671" s="53">
        <v>20000</v>
      </c>
      <c r="D671" s="53">
        <v>15950.8</v>
      </c>
      <c r="E671" s="52" t="s">
        <v>1745</v>
      </c>
    </row>
    <row r="672" spans="1:5" ht="12.75">
      <c r="A672" s="54" t="s">
        <v>325</v>
      </c>
      <c r="B672" s="54"/>
      <c r="C672" s="55">
        <v>20000</v>
      </c>
      <c r="D672" s="55">
        <v>15950.8</v>
      </c>
      <c r="E672" s="54" t="s">
        <v>1745</v>
      </c>
    </row>
    <row r="673" spans="1:5" ht="12.75">
      <c r="A673" s="56" t="s">
        <v>326</v>
      </c>
      <c r="B673" s="56"/>
      <c r="C673" s="57">
        <v>20000</v>
      </c>
      <c r="D673" s="57">
        <v>15950.8</v>
      </c>
      <c r="E673" s="56" t="s">
        <v>1745</v>
      </c>
    </row>
    <row r="674" spans="1:5" ht="12.75">
      <c r="A674" s="6" t="s">
        <v>10</v>
      </c>
      <c r="B674" s="6" t="s">
        <v>327</v>
      </c>
      <c r="C674" s="45">
        <v>20000</v>
      </c>
      <c r="D674" s="45">
        <v>15950.8</v>
      </c>
      <c r="E674" s="6" t="s">
        <v>1745</v>
      </c>
    </row>
    <row r="675" spans="1:5" ht="12.75">
      <c r="A675" s="6" t="s">
        <v>343</v>
      </c>
      <c r="B675" s="6" t="s">
        <v>344</v>
      </c>
      <c r="C675" s="45">
        <v>20000</v>
      </c>
      <c r="D675" s="45">
        <v>15950.8</v>
      </c>
      <c r="E675" s="6" t="s">
        <v>1745</v>
      </c>
    </row>
    <row r="676" spans="1:5" ht="12.75">
      <c r="A676" s="6" t="s">
        <v>354</v>
      </c>
      <c r="B676" s="6" t="s">
        <v>355</v>
      </c>
      <c r="C676" s="45">
        <v>1500</v>
      </c>
      <c r="D676" s="45">
        <v>150</v>
      </c>
      <c r="E676" s="6" t="s">
        <v>1746</v>
      </c>
    </row>
    <row r="677" spans="1:5" ht="12.75">
      <c r="A677" t="s">
        <v>356</v>
      </c>
      <c r="B677" s="5" t="s">
        <v>357</v>
      </c>
      <c r="D677" s="4">
        <v>150</v>
      </c>
    </row>
    <row r="678" spans="1:5" ht="12.75">
      <c r="A678" s="6" t="s">
        <v>360</v>
      </c>
      <c r="B678" s="6" t="s">
        <v>361</v>
      </c>
      <c r="C678" s="45">
        <v>18500</v>
      </c>
      <c r="D678" s="45">
        <v>15800.8</v>
      </c>
      <c r="E678" s="6" t="s">
        <v>1747</v>
      </c>
    </row>
    <row r="679" spans="1:5" ht="12.75">
      <c r="A679" t="s">
        <v>366</v>
      </c>
      <c r="B679" s="5" t="s">
        <v>361</v>
      </c>
      <c r="D679" s="4">
        <v>15800.8</v>
      </c>
    </row>
    <row r="680" spans="1:5" ht="12.75">
      <c r="A680" s="60" t="s">
        <v>516</v>
      </c>
      <c r="B680" s="60"/>
      <c r="C680" s="61">
        <v>23000</v>
      </c>
      <c r="D680" s="61">
        <v>4690.32</v>
      </c>
      <c r="E680" s="60" t="s">
        <v>734</v>
      </c>
    </row>
    <row r="681" spans="1:5" ht="12.75">
      <c r="A681" s="50" t="s">
        <v>490</v>
      </c>
      <c r="B681" s="50"/>
      <c r="C681" s="51">
        <v>23000</v>
      </c>
      <c r="D681" s="51">
        <v>4690.32</v>
      </c>
      <c r="E681" s="50" t="s">
        <v>734</v>
      </c>
    </row>
    <row r="682" spans="1:5" ht="12.75">
      <c r="A682" s="52" t="s">
        <v>495</v>
      </c>
      <c r="B682" s="52"/>
      <c r="C682" s="53">
        <v>23000</v>
      </c>
      <c r="D682" s="53">
        <v>4690.32</v>
      </c>
      <c r="E682" s="52" t="s">
        <v>734</v>
      </c>
    </row>
    <row r="683" spans="1:5" ht="12.75">
      <c r="A683" s="54" t="s">
        <v>325</v>
      </c>
      <c r="B683" s="54"/>
      <c r="C683" s="55">
        <v>20000</v>
      </c>
      <c r="D683" s="55">
        <v>4690.32</v>
      </c>
      <c r="E683" s="54" t="s">
        <v>1748</v>
      </c>
    </row>
    <row r="684" spans="1:5" ht="12.75">
      <c r="A684" s="56" t="s">
        <v>326</v>
      </c>
      <c r="B684" s="56"/>
      <c r="C684" s="57">
        <v>20000</v>
      </c>
      <c r="D684" s="57">
        <v>4690.32</v>
      </c>
      <c r="E684" s="56" t="s">
        <v>1748</v>
      </c>
    </row>
    <row r="685" spans="1:5" ht="12.75">
      <c r="A685" s="6" t="s">
        <v>10</v>
      </c>
      <c r="B685" s="6" t="s">
        <v>327</v>
      </c>
      <c r="C685" s="45">
        <v>20000</v>
      </c>
      <c r="D685" s="45">
        <v>4690.32</v>
      </c>
      <c r="E685" s="6" t="s">
        <v>1748</v>
      </c>
    </row>
    <row r="686" spans="1:5" ht="12.75">
      <c r="A686" s="6" t="s">
        <v>343</v>
      </c>
      <c r="B686" s="6" t="s">
        <v>344</v>
      </c>
      <c r="C686" s="45">
        <v>20000</v>
      </c>
      <c r="D686" s="45">
        <v>4690.32</v>
      </c>
      <c r="E686" s="6" t="s">
        <v>1748</v>
      </c>
    </row>
    <row r="687" spans="1:5" ht="12.75">
      <c r="A687" s="6" t="s">
        <v>349</v>
      </c>
      <c r="B687" s="6" t="s">
        <v>350</v>
      </c>
      <c r="C687" s="45">
        <v>1000</v>
      </c>
      <c r="D687" s="45">
        <v>0</v>
      </c>
      <c r="E687" s="6" t="s">
        <v>1601</v>
      </c>
    </row>
    <row r="688" spans="1:5" ht="12.75">
      <c r="A688" t="s">
        <v>351</v>
      </c>
      <c r="B688" s="5" t="s">
        <v>352</v>
      </c>
      <c r="D688" s="4">
        <v>0</v>
      </c>
    </row>
    <row r="689" spans="1:5" ht="12.75">
      <c r="A689" s="6" t="s">
        <v>354</v>
      </c>
      <c r="B689" s="6" t="s">
        <v>355</v>
      </c>
      <c r="C689" s="45">
        <v>2200</v>
      </c>
      <c r="D689" s="45">
        <v>955.9</v>
      </c>
      <c r="E689" s="6" t="s">
        <v>475</v>
      </c>
    </row>
    <row r="690" spans="1:5" ht="12.75">
      <c r="A690" t="s">
        <v>356</v>
      </c>
      <c r="B690" s="5" t="s">
        <v>357</v>
      </c>
      <c r="D690" s="4">
        <v>955.9</v>
      </c>
    </row>
    <row r="691" spans="1:5" ht="12.75">
      <c r="A691" s="6" t="s">
        <v>360</v>
      </c>
      <c r="B691" s="6" t="s">
        <v>361</v>
      </c>
      <c r="C691" s="45">
        <v>16800</v>
      </c>
      <c r="D691" s="45">
        <v>3734.42</v>
      </c>
      <c r="E691" s="6" t="s">
        <v>1749</v>
      </c>
    </row>
    <row r="692" spans="1:5" ht="12.75">
      <c r="A692" t="s">
        <v>366</v>
      </c>
      <c r="B692" s="5" t="s">
        <v>361</v>
      </c>
      <c r="D692" s="4">
        <v>3734.42</v>
      </c>
    </row>
    <row r="693" spans="1:5" ht="12.75">
      <c r="A693" s="54" t="s">
        <v>499</v>
      </c>
      <c r="B693" s="54"/>
      <c r="C693" s="55">
        <v>3000</v>
      </c>
      <c r="D693" s="55">
        <v>0</v>
      </c>
      <c r="E693" s="54" t="s">
        <v>1601</v>
      </c>
    </row>
    <row r="694" spans="1:5" ht="12.75">
      <c r="A694" s="56" t="s">
        <v>500</v>
      </c>
      <c r="B694" s="56"/>
      <c r="C694" s="57">
        <v>3000</v>
      </c>
      <c r="D694" s="57">
        <v>0</v>
      </c>
      <c r="E694" s="56" t="s">
        <v>1601</v>
      </c>
    </row>
    <row r="695" spans="1:5" ht="12.75">
      <c r="A695" s="6" t="s">
        <v>10</v>
      </c>
      <c r="B695" s="6" t="s">
        <v>327</v>
      </c>
      <c r="C695" s="45">
        <v>3000</v>
      </c>
      <c r="D695" s="45">
        <v>0</v>
      </c>
      <c r="E695" s="6" t="s">
        <v>1601</v>
      </c>
    </row>
    <row r="696" spans="1:5" ht="12.75">
      <c r="A696" s="6" t="s">
        <v>343</v>
      </c>
      <c r="B696" s="6" t="s">
        <v>344</v>
      </c>
      <c r="C696" s="45">
        <v>3000</v>
      </c>
      <c r="D696" s="45">
        <v>0</v>
      </c>
      <c r="E696" s="6" t="s">
        <v>1601</v>
      </c>
    </row>
    <row r="697" spans="1:5" ht="12.75">
      <c r="A697" s="6" t="s">
        <v>360</v>
      </c>
      <c r="B697" s="6" t="s">
        <v>361</v>
      </c>
      <c r="C697" s="45">
        <v>3000</v>
      </c>
      <c r="D697" s="45">
        <v>0</v>
      </c>
      <c r="E697" s="6" t="s">
        <v>1601</v>
      </c>
    </row>
    <row r="698" spans="1:5" ht="12.75">
      <c r="A698" t="s">
        <v>366</v>
      </c>
      <c r="B698" s="5" t="s">
        <v>361</v>
      </c>
      <c r="D698" s="4">
        <v>0</v>
      </c>
    </row>
    <row r="699" spans="1:5" ht="12.75">
      <c r="A699" s="60" t="s">
        <v>518</v>
      </c>
      <c r="B699" s="60"/>
      <c r="C699" s="61">
        <v>20000</v>
      </c>
      <c r="D699" s="61">
        <v>9886.5</v>
      </c>
      <c r="E699" s="60" t="s">
        <v>1750</v>
      </c>
    </row>
    <row r="700" spans="1:5" ht="12.75">
      <c r="A700" s="50" t="s">
        <v>490</v>
      </c>
      <c r="B700" s="50"/>
      <c r="C700" s="51">
        <v>20000</v>
      </c>
      <c r="D700" s="51">
        <v>9886.5</v>
      </c>
      <c r="E700" s="50" t="s">
        <v>1750</v>
      </c>
    </row>
    <row r="701" spans="1:5" ht="12.75">
      <c r="A701" s="52" t="s">
        <v>495</v>
      </c>
      <c r="B701" s="52"/>
      <c r="C701" s="53">
        <v>20000</v>
      </c>
      <c r="D701" s="53">
        <v>9886.5</v>
      </c>
      <c r="E701" s="52" t="s">
        <v>1750</v>
      </c>
    </row>
    <row r="702" spans="1:5" ht="12.75">
      <c r="A702" s="54" t="s">
        <v>325</v>
      </c>
      <c r="B702" s="54"/>
      <c r="C702" s="55">
        <v>20000</v>
      </c>
      <c r="D702" s="55">
        <v>9886.5</v>
      </c>
      <c r="E702" s="54" t="s">
        <v>1750</v>
      </c>
    </row>
    <row r="703" spans="1:5" ht="12.75">
      <c r="A703" s="56" t="s">
        <v>326</v>
      </c>
      <c r="B703" s="56"/>
      <c r="C703" s="57">
        <v>20000</v>
      </c>
      <c r="D703" s="57">
        <v>9886.5</v>
      </c>
      <c r="E703" s="56" t="s">
        <v>1750</v>
      </c>
    </row>
    <row r="704" spans="1:5" ht="12.75">
      <c r="A704" s="6" t="s">
        <v>10</v>
      </c>
      <c r="B704" s="6" t="s">
        <v>327</v>
      </c>
      <c r="C704" s="45">
        <v>20000</v>
      </c>
      <c r="D704" s="45">
        <v>9886.5</v>
      </c>
      <c r="E704" s="6" t="s">
        <v>1750</v>
      </c>
    </row>
    <row r="705" spans="1:5" ht="12.75">
      <c r="A705" s="6" t="s">
        <v>343</v>
      </c>
      <c r="B705" s="6" t="s">
        <v>344</v>
      </c>
      <c r="C705" s="45">
        <v>20000</v>
      </c>
      <c r="D705" s="45">
        <v>9886.5</v>
      </c>
      <c r="E705" s="6" t="s">
        <v>1750</v>
      </c>
    </row>
    <row r="706" spans="1:5" ht="12.75">
      <c r="A706" s="6" t="s">
        <v>354</v>
      </c>
      <c r="B706" s="6" t="s">
        <v>355</v>
      </c>
      <c r="C706" s="45">
        <v>5400</v>
      </c>
      <c r="D706" s="45">
        <v>5400</v>
      </c>
      <c r="E706" s="6" t="s">
        <v>704</v>
      </c>
    </row>
    <row r="707" spans="1:5" ht="12.75">
      <c r="A707" t="s">
        <v>356</v>
      </c>
      <c r="B707" s="5" t="s">
        <v>357</v>
      </c>
      <c r="D707" s="4">
        <v>5400</v>
      </c>
    </row>
    <row r="708" spans="1:5" ht="12.75">
      <c r="A708" s="6" t="s">
        <v>360</v>
      </c>
      <c r="B708" s="6" t="s">
        <v>361</v>
      </c>
      <c r="C708" s="45">
        <v>14600</v>
      </c>
      <c r="D708" s="45">
        <v>4486.5</v>
      </c>
      <c r="E708" s="6" t="s">
        <v>719</v>
      </c>
    </row>
    <row r="709" spans="1:5" ht="12.75">
      <c r="A709" t="s">
        <v>366</v>
      </c>
      <c r="B709" s="5" t="s">
        <v>361</v>
      </c>
      <c r="D709" s="4">
        <v>4486.5</v>
      </c>
    </row>
    <row r="710" spans="1:5" ht="12.75">
      <c r="A710" s="60" t="s">
        <v>519</v>
      </c>
      <c r="B710" s="60"/>
      <c r="C710" s="61">
        <v>20000</v>
      </c>
      <c r="D710" s="61">
        <v>994.15</v>
      </c>
      <c r="E710" s="60" t="s">
        <v>1751</v>
      </c>
    </row>
    <row r="711" spans="1:5" ht="12.75">
      <c r="A711" s="50" t="s">
        <v>490</v>
      </c>
      <c r="B711" s="50"/>
      <c r="C711" s="51">
        <v>20000</v>
      </c>
      <c r="D711" s="51">
        <v>994.15</v>
      </c>
      <c r="E711" s="50" t="s">
        <v>1751</v>
      </c>
    </row>
    <row r="712" spans="1:5" ht="12.75">
      <c r="A712" s="52" t="s">
        <v>495</v>
      </c>
      <c r="B712" s="52"/>
      <c r="C712" s="53">
        <v>20000</v>
      </c>
      <c r="D712" s="53">
        <v>994.15</v>
      </c>
      <c r="E712" s="52" t="s">
        <v>1751</v>
      </c>
    </row>
    <row r="713" spans="1:5" ht="12.75">
      <c r="A713" s="54" t="s">
        <v>325</v>
      </c>
      <c r="B713" s="54"/>
      <c r="C713" s="55">
        <v>20000</v>
      </c>
      <c r="D713" s="55">
        <v>994.15</v>
      </c>
      <c r="E713" s="54" t="s">
        <v>1751</v>
      </c>
    </row>
    <row r="714" spans="1:5" ht="12.75">
      <c r="A714" s="56" t="s">
        <v>326</v>
      </c>
      <c r="B714" s="56"/>
      <c r="C714" s="57">
        <v>20000</v>
      </c>
      <c r="D714" s="57">
        <v>994.15</v>
      </c>
      <c r="E714" s="56" t="s">
        <v>1751</v>
      </c>
    </row>
    <row r="715" spans="1:5" ht="12.75">
      <c r="A715" s="6" t="s">
        <v>10</v>
      </c>
      <c r="B715" s="6" t="s">
        <v>327</v>
      </c>
      <c r="C715" s="45">
        <v>20000</v>
      </c>
      <c r="D715" s="45">
        <v>994.15</v>
      </c>
      <c r="E715" s="6" t="s">
        <v>1751</v>
      </c>
    </row>
    <row r="716" spans="1:5" ht="12.75">
      <c r="A716" s="6" t="s">
        <v>343</v>
      </c>
      <c r="B716" s="6" t="s">
        <v>344</v>
      </c>
      <c r="C716" s="45">
        <v>20000</v>
      </c>
      <c r="D716" s="45">
        <v>994.15</v>
      </c>
      <c r="E716" s="6" t="s">
        <v>1751</v>
      </c>
    </row>
    <row r="717" spans="1:5" ht="12.75">
      <c r="A717" s="6" t="s">
        <v>354</v>
      </c>
      <c r="B717" s="6" t="s">
        <v>355</v>
      </c>
      <c r="C717" s="45">
        <v>1500</v>
      </c>
      <c r="D717" s="45">
        <v>0</v>
      </c>
      <c r="E717" s="6" t="s">
        <v>1601</v>
      </c>
    </row>
    <row r="718" spans="1:5" ht="12.75">
      <c r="A718" t="s">
        <v>356</v>
      </c>
      <c r="B718" s="5" t="s">
        <v>357</v>
      </c>
      <c r="D718" s="4">
        <v>0</v>
      </c>
    </row>
    <row r="719" spans="1:5" ht="12.75">
      <c r="A719" s="6" t="s">
        <v>360</v>
      </c>
      <c r="B719" s="6" t="s">
        <v>361</v>
      </c>
      <c r="C719" s="45">
        <v>18500</v>
      </c>
      <c r="D719" s="45">
        <v>994.15</v>
      </c>
      <c r="E719" s="6" t="s">
        <v>1752</v>
      </c>
    </row>
    <row r="720" spans="1:5" ht="12.75">
      <c r="A720" t="s">
        <v>366</v>
      </c>
      <c r="B720" s="5" t="s">
        <v>361</v>
      </c>
      <c r="D720" s="4">
        <v>994.15</v>
      </c>
    </row>
    <row r="721" spans="1:5" ht="12.75">
      <c r="A721" s="48" t="s">
        <v>521</v>
      </c>
      <c r="B721" s="48"/>
      <c r="C721" s="49">
        <v>513000</v>
      </c>
      <c r="D721" s="49">
        <v>158384.58</v>
      </c>
      <c r="E721" s="48" t="s">
        <v>1753</v>
      </c>
    </row>
    <row r="722" spans="1:5" ht="12.75">
      <c r="A722" s="50" t="s">
        <v>522</v>
      </c>
      <c r="B722" s="50"/>
      <c r="C722" s="51">
        <v>209000</v>
      </c>
      <c r="D722" s="51">
        <v>65014.02</v>
      </c>
      <c r="E722" s="50" t="s">
        <v>1754</v>
      </c>
    </row>
    <row r="723" spans="1:5" ht="12.75">
      <c r="A723" s="52" t="s">
        <v>523</v>
      </c>
      <c r="B723" s="52"/>
      <c r="C723" s="53">
        <v>200000</v>
      </c>
      <c r="D723" s="53">
        <v>65014.02</v>
      </c>
      <c r="E723" s="52" t="s">
        <v>1755</v>
      </c>
    </row>
    <row r="724" spans="1:5" ht="12.75">
      <c r="A724" s="54" t="s">
        <v>325</v>
      </c>
      <c r="B724" s="54"/>
      <c r="C724" s="55">
        <v>200000</v>
      </c>
      <c r="D724" s="55">
        <v>65014.02</v>
      </c>
      <c r="E724" s="54" t="s">
        <v>1755</v>
      </c>
    </row>
    <row r="725" spans="1:5" ht="12.75">
      <c r="A725" s="56" t="s">
        <v>326</v>
      </c>
      <c r="B725" s="56"/>
      <c r="C725" s="57">
        <v>200000</v>
      </c>
      <c r="D725" s="57">
        <v>65014.02</v>
      </c>
      <c r="E725" s="56" t="s">
        <v>1755</v>
      </c>
    </row>
    <row r="726" spans="1:5" ht="12.75">
      <c r="A726" s="6" t="s">
        <v>10</v>
      </c>
      <c r="B726" s="6" t="s">
        <v>327</v>
      </c>
      <c r="C726" s="45">
        <v>200000</v>
      </c>
      <c r="D726" s="45">
        <v>65014.02</v>
      </c>
      <c r="E726" s="6" t="s">
        <v>1755</v>
      </c>
    </row>
    <row r="727" spans="1:5" ht="12.75">
      <c r="A727" s="6" t="s">
        <v>343</v>
      </c>
      <c r="B727" s="6" t="s">
        <v>344</v>
      </c>
      <c r="C727" s="45">
        <v>200000</v>
      </c>
      <c r="D727" s="45">
        <v>65014.02</v>
      </c>
      <c r="E727" s="6" t="s">
        <v>1755</v>
      </c>
    </row>
    <row r="728" spans="1:5" ht="12.75">
      <c r="A728" s="6" t="s">
        <v>360</v>
      </c>
      <c r="B728" s="6" t="s">
        <v>361</v>
      </c>
      <c r="C728" s="45">
        <v>200000</v>
      </c>
      <c r="D728" s="45">
        <v>65014.02</v>
      </c>
      <c r="E728" s="6" t="s">
        <v>1755</v>
      </c>
    </row>
    <row r="729" spans="1:5" ht="12.75">
      <c r="A729" t="s">
        <v>362</v>
      </c>
      <c r="B729" s="5" t="s">
        <v>363</v>
      </c>
      <c r="D729" s="4">
        <v>65014.02</v>
      </c>
    </row>
    <row r="730" spans="1:5" ht="12.75">
      <c r="A730" s="52" t="s">
        <v>524</v>
      </c>
      <c r="B730" s="52"/>
      <c r="C730" s="53">
        <v>9000</v>
      </c>
      <c r="D730" s="53">
        <v>0</v>
      </c>
      <c r="E730" s="52" t="s">
        <v>1601</v>
      </c>
    </row>
    <row r="731" spans="1:5" ht="12.75">
      <c r="A731" s="54" t="s">
        <v>325</v>
      </c>
      <c r="B731" s="54"/>
      <c r="C731" s="55">
        <v>9000</v>
      </c>
      <c r="D731" s="55">
        <v>0</v>
      </c>
      <c r="E731" s="54" t="s">
        <v>1601</v>
      </c>
    </row>
    <row r="732" spans="1:5" ht="12.75">
      <c r="A732" s="56" t="s">
        <v>326</v>
      </c>
      <c r="B732" s="56"/>
      <c r="C732" s="57">
        <v>9000</v>
      </c>
      <c r="D732" s="57">
        <v>0</v>
      </c>
      <c r="E732" s="56" t="s">
        <v>1601</v>
      </c>
    </row>
    <row r="733" spans="1:5" ht="12.75">
      <c r="A733" s="6" t="s">
        <v>10</v>
      </c>
      <c r="B733" s="6" t="s">
        <v>327</v>
      </c>
      <c r="C733" s="45">
        <v>9000</v>
      </c>
      <c r="D733" s="45">
        <v>0</v>
      </c>
      <c r="E733" s="6" t="s">
        <v>1601</v>
      </c>
    </row>
    <row r="734" spans="1:5" ht="12.75">
      <c r="A734" s="6" t="s">
        <v>367</v>
      </c>
      <c r="B734" s="6" t="s">
        <v>368</v>
      </c>
      <c r="C734" s="45">
        <v>9000</v>
      </c>
      <c r="D734" s="45">
        <v>0</v>
      </c>
      <c r="E734" s="6" t="s">
        <v>1601</v>
      </c>
    </row>
    <row r="735" spans="1:5" ht="12.75">
      <c r="A735" s="6" t="s">
        <v>369</v>
      </c>
      <c r="B735" s="6" t="s">
        <v>370</v>
      </c>
      <c r="C735" s="45">
        <v>9000</v>
      </c>
      <c r="D735" s="45">
        <v>0</v>
      </c>
      <c r="E735" s="6" t="s">
        <v>1601</v>
      </c>
    </row>
    <row r="736" spans="1:5" ht="12.75">
      <c r="A736" t="s">
        <v>371</v>
      </c>
      <c r="B736" s="5" t="s">
        <v>372</v>
      </c>
      <c r="D736" s="4">
        <v>0</v>
      </c>
    </row>
    <row r="737" spans="1:5" ht="12.75">
      <c r="A737" s="60" t="s">
        <v>525</v>
      </c>
      <c r="B737" s="60"/>
      <c r="C737" s="61">
        <v>38000</v>
      </c>
      <c r="D737" s="61">
        <v>9479.11</v>
      </c>
      <c r="E737" s="60" t="s">
        <v>1756</v>
      </c>
    </row>
    <row r="738" spans="1:5" ht="12.75">
      <c r="A738" s="50" t="s">
        <v>522</v>
      </c>
      <c r="B738" s="50"/>
      <c r="C738" s="51">
        <v>38000</v>
      </c>
      <c r="D738" s="51">
        <v>9479.11</v>
      </c>
      <c r="E738" s="50" t="s">
        <v>1756</v>
      </c>
    </row>
    <row r="739" spans="1:5" ht="12.75">
      <c r="A739" s="52" t="s">
        <v>524</v>
      </c>
      <c r="B739" s="52"/>
      <c r="C739" s="53">
        <v>38000</v>
      </c>
      <c r="D739" s="53">
        <v>9479.11</v>
      </c>
      <c r="E739" s="52" t="s">
        <v>1756</v>
      </c>
    </row>
    <row r="740" spans="1:5" ht="12.75">
      <c r="A740" s="54" t="s">
        <v>325</v>
      </c>
      <c r="B740" s="54"/>
      <c r="C740" s="55">
        <v>38000</v>
      </c>
      <c r="D740" s="55">
        <v>9479.11</v>
      </c>
      <c r="E740" s="54" t="s">
        <v>1756</v>
      </c>
    </row>
    <row r="741" spans="1:5" ht="12.75">
      <c r="A741" s="56" t="s">
        <v>326</v>
      </c>
      <c r="B741" s="56"/>
      <c r="C741" s="57">
        <v>38000</v>
      </c>
      <c r="D741" s="57">
        <v>9479.11</v>
      </c>
      <c r="E741" s="56" t="s">
        <v>1756</v>
      </c>
    </row>
    <row r="742" spans="1:5" ht="12.75">
      <c r="A742" s="6" t="s">
        <v>10</v>
      </c>
      <c r="B742" s="6" t="s">
        <v>327</v>
      </c>
      <c r="C742" s="45">
        <v>38000</v>
      </c>
      <c r="D742" s="45">
        <v>9479.11</v>
      </c>
      <c r="E742" s="6" t="s">
        <v>1756</v>
      </c>
    </row>
    <row r="743" spans="1:5" ht="12.75">
      <c r="A743" s="6" t="s">
        <v>343</v>
      </c>
      <c r="B743" s="6" t="s">
        <v>344</v>
      </c>
      <c r="C743" s="45">
        <v>38000</v>
      </c>
      <c r="D743" s="45">
        <v>9479.11</v>
      </c>
      <c r="E743" s="6" t="s">
        <v>1756</v>
      </c>
    </row>
    <row r="744" spans="1:5" ht="12.75">
      <c r="A744" s="6" t="s">
        <v>345</v>
      </c>
      <c r="B744" s="6" t="s">
        <v>346</v>
      </c>
      <c r="C744" s="45">
        <v>2000</v>
      </c>
      <c r="D744" s="45">
        <v>0</v>
      </c>
      <c r="E744" s="6" t="s">
        <v>1601</v>
      </c>
    </row>
    <row r="745" spans="1:5" ht="12.75">
      <c r="A745" t="s">
        <v>385</v>
      </c>
      <c r="B745" s="5" t="s">
        <v>386</v>
      </c>
      <c r="D745" s="4">
        <v>0</v>
      </c>
    </row>
    <row r="746" spans="1:5" ht="12.75">
      <c r="A746" s="6" t="s">
        <v>349</v>
      </c>
      <c r="B746" s="6" t="s">
        <v>350</v>
      </c>
      <c r="C746" s="45">
        <v>1500</v>
      </c>
      <c r="D746" s="45">
        <v>0</v>
      </c>
      <c r="E746" s="6" t="s">
        <v>1601</v>
      </c>
    </row>
    <row r="747" spans="1:5" ht="12.75">
      <c r="A747" t="s">
        <v>351</v>
      </c>
      <c r="B747" s="5" t="s">
        <v>352</v>
      </c>
      <c r="D747" s="4">
        <v>0</v>
      </c>
    </row>
    <row r="748" spans="1:5" ht="12.75">
      <c r="A748" s="6" t="s">
        <v>354</v>
      </c>
      <c r="B748" s="6" t="s">
        <v>355</v>
      </c>
      <c r="C748" s="45">
        <v>4000</v>
      </c>
      <c r="D748" s="45">
        <v>2677.94</v>
      </c>
      <c r="E748" s="6" t="s">
        <v>1757</v>
      </c>
    </row>
    <row r="749" spans="1:5" ht="12.75">
      <c r="A749" t="s">
        <v>356</v>
      </c>
      <c r="B749" s="5" t="s">
        <v>357</v>
      </c>
      <c r="D749" s="4">
        <v>2000</v>
      </c>
    </row>
    <row r="750" spans="1:5" ht="12.75">
      <c r="A750" t="s">
        <v>414</v>
      </c>
      <c r="B750" s="5" t="s">
        <v>415</v>
      </c>
      <c r="D750" s="4">
        <v>677.94</v>
      </c>
    </row>
    <row r="751" spans="1:5" ht="12.75">
      <c r="A751" s="6" t="s">
        <v>360</v>
      </c>
      <c r="B751" s="6" t="s">
        <v>361</v>
      </c>
      <c r="C751" s="45">
        <v>30500</v>
      </c>
      <c r="D751" s="45">
        <v>6801.17</v>
      </c>
      <c r="E751" s="6" t="s">
        <v>1758</v>
      </c>
    </row>
    <row r="752" spans="1:5" ht="12.75">
      <c r="A752" t="s">
        <v>364</v>
      </c>
      <c r="B752" s="5" t="s">
        <v>365</v>
      </c>
      <c r="D752" s="4">
        <v>5040</v>
      </c>
    </row>
    <row r="753" spans="1:5" ht="12.75">
      <c r="A753" t="s">
        <v>366</v>
      </c>
      <c r="B753" s="5" t="s">
        <v>361</v>
      </c>
      <c r="D753" s="4">
        <v>1761.17</v>
      </c>
    </row>
    <row r="754" spans="1:5" ht="12.75">
      <c r="A754" s="60" t="s">
        <v>526</v>
      </c>
      <c r="B754" s="60"/>
      <c r="C754" s="61">
        <v>38000</v>
      </c>
      <c r="D754" s="61">
        <v>0</v>
      </c>
      <c r="E754" s="60" t="s">
        <v>1601</v>
      </c>
    </row>
    <row r="755" spans="1:5" ht="12.75">
      <c r="A755" s="50" t="s">
        <v>522</v>
      </c>
      <c r="B755" s="50"/>
      <c r="C755" s="51">
        <v>38000</v>
      </c>
      <c r="D755" s="51">
        <v>0</v>
      </c>
      <c r="E755" s="50" t="s">
        <v>1601</v>
      </c>
    </row>
    <row r="756" spans="1:5" ht="12.75">
      <c r="A756" s="52" t="s">
        <v>524</v>
      </c>
      <c r="B756" s="52"/>
      <c r="C756" s="53">
        <v>38000</v>
      </c>
      <c r="D756" s="53">
        <v>0</v>
      </c>
      <c r="E756" s="52" t="s">
        <v>1601</v>
      </c>
    </row>
    <row r="757" spans="1:5" ht="12.75">
      <c r="A757" s="54" t="s">
        <v>325</v>
      </c>
      <c r="B757" s="54"/>
      <c r="C757" s="55">
        <v>38000</v>
      </c>
      <c r="D757" s="55">
        <v>0</v>
      </c>
      <c r="E757" s="54" t="s">
        <v>1601</v>
      </c>
    </row>
    <row r="758" spans="1:5" ht="12.75">
      <c r="A758" s="56" t="s">
        <v>326</v>
      </c>
      <c r="B758" s="56"/>
      <c r="C758" s="57">
        <v>38000</v>
      </c>
      <c r="D758" s="57">
        <v>0</v>
      </c>
      <c r="E758" s="56" t="s">
        <v>1601</v>
      </c>
    </row>
    <row r="759" spans="1:5" ht="12.75">
      <c r="A759" s="6" t="s">
        <v>10</v>
      </c>
      <c r="B759" s="6" t="s">
        <v>327</v>
      </c>
      <c r="C759" s="45">
        <v>38000</v>
      </c>
      <c r="D759" s="45">
        <v>0</v>
      </c>
      <c r="E759" s="6" t="s">
        <v>1601</v>
      </c>
    </row>
    <row r="760" spans="1:5" ht="12.75">
      <c r="A760" s="6" t="s">
        <v>343</v>
      </c>
      <c r="B760" s="6" t="s">
        <v>344</v>
      </c>
      <c r="C760" s="45">
        <v>38000</v>
      </c>
      <c r="D760" s="45">
        <v>0</v>
      </c>
      <c r="E760" s="6" t="s">
        <v>1601</v>
      </c>
    </row>
    <row r="761" spans="1:5" ht="12.75">
      <c r="A761" s="6" t="s">
        <v>354</v>
      </c>
      <c r="B761" s="6" t="s">
        <v>355</v>
      </c>
      <c r="C761" s="45">
        <v>38000</v>
      </c>
      <c r="D761" s="45">
        <v>0</v>
      </c>
      <c r="E761" s="6" t="s">
        <v>1601</v>
      </c>
    </row>
    <row r="762" spans="1:5" ht="12.75">
      <c r="A762" t="s">
        <v>412</v>
      </c>
      <c r="B762" s="5" t="s">
        <v>413</v>
      </c>
      <c r="D762" s="4">
        <v>0</v>
      </c>
    </row>
    <row r="763" spans="1:5" ht="12.75">
      <c r="A763" t="s">
        <v>414</v>
      </c>
      <c r="B763" s="5" t="s">
        <v>415</v>
      </c>
      <c r="D763" s="4">
        <v>0</v>
      </c>
    </row>
    <row r="764" spans="1:5" ht="12.75">
      <c r="A764" s="60" t="s">
        <v>527</v>
      </c>
      <c r="B764" s="60"/>
      <c r="C764" s="61">
        <v>38000</v>
      </c>
      <c r="D764" s="61">
        <v>8801.01</v>
      </c>
      <c r="E764" s="60" t="s">
        <v>1759</v>
      </c>
    </row>
    <row r="765" spans="1:5" ht="12.75">
      <c r="A765" s="50" t="s">
        <v>522</v>
      </c>
      <c r="B765" s="50"/>
      <c r="C765" s="51">
        <v>38000</v>
      </c>
      <c r="D765" s="51">
        <v>8801.01</v>
      </c>
      <c r="E765" s="50" t="s">
        <v>1759</v>
      </c>
    </row>
    <row r="766" spans="1:5" ht="12.75">
      <c r="A766" s="52" t="s">
        <v>524</v>
      </c>
      <c r="B766" s="52"/>
      <c r="C766" s="53">
        <v>38000</v>
      </c>
      <c r="D766" s="53">
        <v>8801.01</v>
      </c>
      <c r="E766" s="52" t="s">
        <v>1759</v>
      </c>
    </row>
    <row r="767" spans="1:5" ht="12.75">
      <c r="A767" s="54" t="s">
        <v>325</v>
      </c>
      <c r="B767" s="54"/>
      <c r="C767" s="55">
        <v>38000</v>
      </c>
      <c r="D767" s="55">
        <v>8801.01</v>
      </c>
      <c r="E767" s="54" t="s">
        <v>1759</v>
      </c>
    </row>
    <row r="768" spans="1:5" ht="12.75">
      <c r="A768" s="56" t="s">
        <v>326</v>
      </c>
      <c r="B768" s="56"/>
      <c r="C768" s="57">
        <v>38000</v>
      </c>
      <c r="D768" s="57">
        <v>8801.01</v>
      </c>
      <c r="E768" s="56" t="s">
        <v>1759</v>
      </c>
    </row>
    <row r="769" spans="1:5" ht="12.75">
      <c r="A769" s="6" t="s">
        <v>10</v>
      </c>
      <c r="B769" s="6" t="s">
        <v>327</v>
      </c>
      <c r="C769" s="45">
        <v>38000</v>
      </c>
      <c r="D769" s="45">
        <v>8801.01</v>
      </c>
      <c r="E769" s="6" t="s">
        <v>1759</v>
      </c>
    </row>
    <row r="770" spans="1:5" ht="12.75">
      <c r="A770" s="6" t="s">
        <v>343</v>
      </c>
      <c r="B770" s="6" t="s">
        <v>344</v>
      </c>
      <c r="C770" s="45">
        <v>38000</v>
      </c>
      <c r="D770" s="45">
        <v>8801.01</v>
      </c>
      <c r="E770" s="6" t="s">
        <v>1759</v>
      </c>
    </row>
    <row r="771" spans="1:5" ht="12.75">
      <c r="A771" s="6" t="s">
        <v>345</v>
      </c>
      <c r="B771" s="6" t="s">
        <v>346</v>
      </c>
      <c r="C771" s="45">
        <v>2000</v>
      </c>
      <c r="D771" s="45">
        <v>0</v>
      </c>
      <c r="E771" s="6" t="s">
        <v>1601</v>
      </c>
    </row>
    <row r="772" spans="1:5" ht="12.75">
      <c r="A772" t="s">
        <v>385</v>
      </c>
      <c r="B772" s="5" t="s">
        <v>386</v>
      </c>
      <c r="D772" s="4">
        <v>0</v>
      </c>
    </row>
    <row r="773" spans="1:5" ht="12.75">
      <c r="A773" s="6" t="s">
        <v>349</v>
      </c>
      <c r="B773" s="6" t="s">
        <v>350</v>
      </c>
      <c r="C773" s="45">
        <v>6000</v>
      </c>
      <c r="D773" s="45">
        <v>3932.06</v>
      </c>
      <c r="E773" s="6" t="s">
        <v>1760</v>
      </c>
    </row>
    <row r="774" spans="1:5" ht="12.75">
      <c r="A774" t="s">
        <v>402</v>
      </c>
      <c r="B774" s="5" t="s">
        <v>403</v>
      </c>
      <c r="D774" s="4">
        <v>3932.06</v>
      </c>
    </row>
    <row r="775" spans="1:5" ht="12.75">
      <c r="A775" s="6" t="s">
        <v>354</v>
      </c>
      <c r="B775" s="6" t="s">
        <v>355</v>
      </c>
      <c r="C775" s="45">
        <v>23200</v>
      </c>
      <c r="D775" s="45">
        <v>2708.27</v>
      </c>
      <c r="E775" s="6" t="s">
        <v>1761</v>
      </c>
    </row>
    <row r="776" spans="1:5" ht="12.75">
      <c r="A776" t="s">
        <v>410</v>
      </c>
      <c r="B776" s="5" t="s">
        <v>411</v>
      </c>
      <c r="D776" s="4">
        <v>1227.29</v>
      </c>
    </row>
    <row r="777" spans="1:5" ht="12.75">
      <c r="A777" t="s">
        <v>356</v>
      </c>
      <c r="B777" s="5" t="s">
        <v>357</v>
      </c>
      <c r="D777" s="4">
        <v>50</v>
      </c>
    </row>
    <row r="778" spans="1:5" ht="12.75">
      <c r="A778" t="s">
        <v>414</v>
      </c>
      <c r="B778" s="5" t="s">
        <v>415</v>
      </c>
      <c r="D778" s="4">
        <v>1430.98</v>
      </c>
    </row>
    <row r="779" spans="1:5" ht="12.75">
      <c r="A779" s="6" t="s">
        <v>360</v>
      </c>
      <c r="B779" s="6" t="s">
        <v>361</v>
      </c>
      <c r="C779" s="45">
        <v>6800</v>
      </c>
      <c r="D779" s="45">
        <v>2160.68</v>
      </c>
      <c r="E779" s="6" t="s">
        <v>1762</v>
      </c>
    </row>
    <row r="780" spans="1:5" ht="12.75">
      <c r="A780" t="s">
        <v>366</v>
      </c>
      <c r="B780" s="5" t="s">
        <v>361</v>
      </c>
      <c r="D780" s="4">
        <v>2160.68</v>
      </c>
    </row>
    <row r="781" spans="1:5" ht="12.75">
      <c r="A781" s="60" t="s">
        <v>528</v>
      </c>
      <c r="B781" s="60"/>
      <c r="C781" s="61">
        <v>38000</v>
      </c>
      <c r="D781" s="61">
        <v>9823.26</v>
      </c>
      <c r="E781" s="60" t="s">
        <v>1763</v>
      </c>
    </row>
    <row r="782" spans="1:5" ht="12.75">
      <c r="A782" s="50" t="s">
        <v>522</v>
      </c>
      <c r="B782" s="50"/>
      <c r="C782" s="51">
        <v>38000</v>
      </c>
      <c r="D782" s="51">
        <v>9823.26</v>
      </c>
      <c r="E782" s="50" t="s">
        <v>1763</v>
      </c>
    </row>
    <row r="783" spans="1:5" ht="12.75">
      <c r="A783" s="52" t="s">
        <v>524</v>
      </c>
      <c r="B783" s="52"/>
      <c r="C783" s="53">
        <v>38000</v>
      </c>
      <c r="D783" s="53">
        <v>9823.26</v>
      </c>
      <c r="E783" s="52" t="s">
        <v>1763</v>
      </c>
    </row>
    <row r="784" spans="1:5" ht="12.75">
      <c r="A784" s="54" t="s">
        <v>325</v>
      </c>
      <c r="B784" s="54"/>
      <c r="C784" s="55">
        <v>38000</v>
      </c>
      <c r="D784" s="55">
        <v>9823.26</v>
      </c>
      <c r="E784" s="54" t="s">
        <v>1763</v>
      </c>
    </row>
    <row r="785" spans="1:5" ht="12.75">
      <c r="A785" s="56" t="s">
        <v>326</v>
      </c>
      <c r="B785" s="56"/>
      <c r="C785" s="57">
        <v>38000</v>
      </c>
      <c r="D785" s="57">
        <v>9823.26</v>
      </c>
      <c r="E785" s="56" t="s">
        <v>1763</v>
      </c>
    </row>
    <row r="786" spans="1:5" ht="12.75">
      <c r="A786" s="6" t="s">
        <v>10</v>
      </c>
      <c r="B786" s="6" t="s">
        <v>327</v>
      </c>
      <c r="C786" s="45">
        <v>37500</v>
      </c>
      <c r="D786" s="45">
        <v>9823.26</v>
      </c>
      <c r="E786" s="6" t="s">
        <v>1764</v>
      </c>
    </row>
    <row r="787" spans="1:5" ht="12.75">
      <c r="A787" s="6" t="s">
        <v>343</v>
      </c>
      <c r="B787" s="6" t="s">
        <v>344</v>
      </c>
      <c r="C787" s="45">
        <v>37500</v>
      </c>
      <c r="D787" s="45">
        <v>9823.26</v>
      </c>
      <c r="E787" s="6" t="s">
        <v>1764</v>
      </c>
    </row>
    <row r="788" spans="1:5" ht="12.75">
      <c r="A788" s="6" t="s">
        <v>345</v>
      </c>
      <c r="B788" s="6" t="s">
        <v>346</v>
      </c>
      <c r="C788" s="45">
        <v>8000</v>
      </c>
      <c r="D788" s="45">
        <v>1490</v>
      </c>
      <c r="E788" s="6" t="s">
        <v>1765</v>
      </c>
    </row>
    <row r="789" spans="1:5" ht="12.75">
      <c r="A789" t="s">
        <v>385</v>
      </c>
      <c r="B789" s="5" t="s">
        <v>386</v>
      </c>
      <c r="D789" s="4">
        <v>1490</v>
      </c>
    </row>
    <row r="790" spans="1:5" ht="12.75">
      <c r="A790" s="6" t="s">
        <v>349</v>
      </c>
      <c r="B790" s="6" t="s">
        <v>350</v>
      </c>
      <c r="C790" s="45">
        <v>4700</v>
      </c>
      <c r="D790" s="45">
        <v>1158.44</v>
      </c>
      <c r="E790" s="6" t="s">
        <v>1766</v>
      </c>
    </row>
    <row r="791" spans="1:5" ht="12.75">
      <c r="A791" t="s">
        <v>402</v>
      </c>
      <c r="B791" s="5" t="s">
        <v>403</v>
      </c>
      <c r="D791" s="4">
        <v>1158.44</v>
      </c>
    </row>
    <row r="792" spans="1:5" ht="12.75">
      <c r="A792" s="6" t="s">
        <v>354</v>
      </c>
      <c r="B792" s="6" t="s">
        <v>355</v>
      </c>
      <c r="C792" s="45">
        <v>4920</v>
      </c>
      <c r="D792" s="45">
        <v>2624.88</v>
      </c>
      <c r="E792" s="6" t="s">
        <v>1767</v>
      </c>
    </row>
    <row r="793" spans="1:5" ht="12.75">
      <c r="A793" t="s">
        <v>410</v>
      </c>
      <c r="B793" s="5" t="s">
        <v>411</v>
      </c>
      <c r="D793" s="4">
        <v>1891.57</v>
      </c>
    </row>
    <row r="794" spans="1:5" ht="12.75">
      <c r="A794" t="s">
        <v>414</v>
      </c>
      <c r="B794" s="5" t="s">
        <v>415</v>
      </c>
      <c r="D794" s="4">
        <v>733.31</v>
      </c>
    </row>
    <row r="795" spans="1:5" ht="12.75">
      <c r="A795" s="6" t="s">
        <v>360</v>
      </c>
      <c r="B795" s="6" t="s">
        <v>361</v>
      </c>
      <c r="C795" s="45">
        <v>19880</v>
      </c>
      <c r="D795" s="45">
        <v>4549.94</v>
      </c>
      <c r="E795" s="6" t="s">
        <v>1768</v>
      </c>
    </row>
    <row r="796" spans="1:5" ht="12.75">
      <c r="A796" t="s">
        <v>364</v>
      </c>
      <c r="B796" s="5" t="s">
        <v>365</v>
      </c>
      <c r="D796" s="4">
        <v>4549.94</v>
      </c>
    </row>
    <row r="797" spans="1:5" ht="12.75">
      <c r="A797" t="s">
        <v>366</v>
      </c>
      <c r="B797" s="5" t="s">
        <v>361</v>
      </c>
      <c r="D797" s="4">
        <v>0</v>
      </c>
    </row>
    <row r="798" spans="1:5" ht="12.75">
      <c r="A798" s="6" t="s">
        <v>11</v>
      </c>
      <c r="B798" s="6" t="s">
        <v>391</v>
      </c>
      <c r="C798" s="45">
        <v>500</v>
      </c>
      <c r="D798" s="45">
        <v>0</v>
      </c>
      <c r="E798" s="6" t="s">
        <v>1601</v>
      </c>
    </row>
    <row r="799" spans="1:5" ht="12.75">
      <c r="A799" s="6" t="s">
        <v>392</v>
      </c>
      <c r="B799" s="6" t="s">
        <v>393</v>
      </c>
      <c r="C799" s="45">
        <v>500</v>
      </c>
      <c r="D799" s="45">
        <v>0</v>
      </c>
      <c r="E799" s="6" t="s">
        <v>1601</v>
      </c>
    </row>
    <row r="800" spans="1:5" ht="12.75">
      <c r="A800" s="6" t="s">
        <v>394</v>
      </c>
      <c r="B800" s="6" t="s">
        <v>395</v>
      </c>
      <c r="C800" s="45">
        <v>500</v>
      </c>
      <c r="D800" s="45">
        <v>0</v>
      </c>
      <c r="E800" s="6" t="s">
        <v>1601</v>
      </c>
    </row>
    <row r="801" spans="1:5" ht="12.75">
      <c r="A801" t="s">
        <v>396</v>
      </c>
      <c r="B801" s="5" t="s">
        <v>397</v>
      </c>
      <c r="D801" s="4">
        <v>0</v>
      </c>
    </row>
    <row r="802" spans="1:5" ht="12.75">
      <c r="A802" s="60" t="s">
        <v>530</v>
      </c>
      <c r="B802" s="60"/>
      <c r="C802" s="61">
        <v>38000</v>
      </c>
      <c r="D802" s="61">
        <v>13388.01</v>
      </c>
      <c r="E802" s="60" t="s">
        <v>1769</v>
      </c>
    </row>
    <row r="803" spans="1:5" ht="12.75">
      <c r="A803" s="50" t="s">
        <v>522</v>
      </c>
      <c r="B803" s="50"/>
      <c r="C803" s="51">
        <v>38000</v>
      </c>
      <c r="D803" s="51">
        <v>13388.01</v>
      </c>
      <c r="E803" s="50" t="s">
        <v>1769</v>
      </c>
    </row>
    <row r="804" spans="1:5" ht="12.75">
      <c r="A804" s="52" t="s">
        <v>524</v>
      </c>
      <c r="B804" s="52"/>
      <c r="C804" s="53">
        <v>38000</v>
      </c>
      <c r="D804" s="53">
        <v>13388.01</v>
      </c>
      <c r="E804" s="52" t="s">
        <v>1769</v>
      </c>
    </row>
    <row r="805" spans="1:5" ht="12.75">
      <c r="A805" s="54" t="s">
        <v>325</v>
      </c>
      <c r="B805" s="54"/>
      <c r="C805" s="55">
        <v>38000</v>
      </c>
      <c r="D805" s="55">
        <v>13388.01</v>
      </c>
      <c r="E805" s="54" t="s">
        <v>1769</v>
      </c>
    </row>
    <row r="806" spans="1:5" ht="12.75">
      <c r="A806" s="56" t="s">
        <v>326</v>
      </c>
      <c r="B806" s="56"/>
      <c r="C806" s="57">
        <v>38000</v>
      </c>
      <c r="D806" s="57">
        <v>13388.01</v>
      </c>
      <c r="E806" s="56" t="s">
        <v>1769</v>
      </c>
    </row>
    <row r="807" spans="1:5" ht="12.75">
      <c r="A807" s="6" t="s">
        <v>10</v>
      </c>
      <c r="B807" s="6" t="s">
        <v>327</v>
      </c>
      <c r="C807" s="45">
        <v>32000</v>
      </c>
      <c r="D807" s="45">
        <v>7388.01</v>
      </c>
      <c r="E807" s="6" t="s">
        <v>1770</v>
      </c>
    </row>
    <row r="808" spans="1:5" ht="12.75">
      <c r="A808" s="6" t="s">
        <v>343</v>
      </c>
      <c r="B808" s="6" t="s">
        <v>344</v>
      </c>
      <c r="C808" s="45">
        <v>32000</v>
      </c>
      <c r="D808" s="45">
        <v>7388.01</v>
      </c>
      <c r="E808" s="6" t="s">
        <v>1770</v>
      </c>
    </row>
    <row r="809" spans="1:5" ht="12.75">
      <c r="A809" s="6" t="s">
        <v>345</v>
      </c>
      <c r="B809" s="6" t="s">
        <v>346</v>
      </c>
      <c r="C809" s="45">
        <v>1500</v>
      </c>
      <c r="D809" s="45">
        <v>0</v>
      </c>
      <c r="E809" s="6" t="s">
        <v>1601</v>
      </c>
    </row>
    <row r="810" spans="1:5" ht="12.75">
      <c r="A810" t="s">
        <v>385</v>
      </c>
      <c r="B810" s="5" t="s">
        <v>386</v>
      </c>
      <c r="D810" s="4">
        <v>0</v>
      </c>
    </row>
    <row r="811" spans="1:5" ht="12.75">
      <c r="A811" s="6" t="s">
        <v>354</v>
      </c>
      <c r="B811" s="6" t="s">
        <v>355</v>
      </c>
      <c r="C811" s="45">
        <v>22500</v>
      </c>
      <c r="D811" s="45">
        <v>6517.26</v>
      </c>
      <c r="E811" s="6" t="s">
        <v>1771</v>
      </c>
    </row>
    <row r="812" spans="1:5" ht="12.75">
      <c r="A812" t="s">
        <v>410</v>
      </c>
      <c r="B812" s="5" t="s">
        <v>411</v>
      </c>
      <c r="D812" s="4">
        <v>1517.26</v>
      </c>
    </row>
    <row r="813" spans="1:5" ht="12.75">
      <c r="A813" t="s">
        <v>358</v>
      </c>
      <c r="B813" s="5" t="s">
        <v>359</v>
      </c>
      <c r="D813" s="4">
        <v>5000</v>
      </c>
    </row>
    <row r="814" spans="1:5" ht="12.75">
      <c r="A814" s="6" t="s">
        <v>360</v>
      </c>
      <c r="B814" s="6" t="s">
        <v>361</v>
      </c>
      <c r="C814" s="45">
        <v>8000</v>
      </c>
      <c r="D814" s="45">
        <v>870.75</v>
      </c>
      <c r="E814" s="6" t="s">
        <v>1772</v>
      </c>
    </row>
    <row r="815" spans="1:5" ht="12.75">
      <c r="A815" t="s">
        <v>366</v>
      </c>
      <c r="B815" s="5" t="s">
        <v>361</v>
      </c>
      <c r="D815" s="4">
        <v>870.75</v>
      </c>
    </row>
    <row r="816" spans="1:5" ht="12.75">
      <c r="A816" s="6" t="s">
        <v>11</v>
      </c>
      <c r="B816" s="6" t="s">
        <v>391</v>
      </c>
      <c r="C816" s="45">
        <v>6000</v>
      </c>
      <c r="D816" s="45">
        <v>6000</v>
      </c>
      <c r="E816" s="6" t="s">
        <v>704</v>
      </c>
    </row>
    <row r="817" spans="1:5" ht="12.75">
      <c r="A817" s="6" t="s">
        <v>392</v>
      </c>
      <c r="B817" s="6" t="s">
        <v>393</v>
      </c>
      <c r="C817" s="45">
        <v>6000</v>
      </c>
      <c r="D817" s="45">
        <v>6000</v>
      </c>
      <c r="E817" s="6" t="s">
        <v>704</v>
      </c>
    </row>
    <row r="818" spans="1:5" ht="12.75">
      <c r="A818" s="6" t="s">
        <v>394</v>
      </c>
      <c r="B818" s="6" t="s">
        <v>395</v>
      </c>
      <c r="C818" s="45">
        <v>6000</v>
      </c>
      <c r="D818" s="45">
        <v>6000</v>
      </c>
      <c r="E818" s="6" t="s">
        <v>704</v>
      </c>
    </row>
    <row r="819" spans="1:5" ht="12.75">
      <c r="A819" t="s">
        <v>396</v>
      </c>
      <c r="B819" s="5" t="s">
        <v>397</v>
      </c>
      <c r="D819" s="4">
        <v>6000</v>
      </c>
    </row>
    <row r="820" spans="1:5" ht="12.75">
      <c r="A820" s="60" t="s">
        <v>531</v>
      </c>
      <c r="B820" s="60"/>
      <c r="C820" s="61">
        <v>38000</v>
      </c>
      <c r="D820" s="61">
        <v>12761.12</v>
      </c>
      <c r="E820" s="60" t="s">
        <v>1773</v>
      </c>
    </row>
    <row r="821" spans="1:5" ht="12.75">
      <c r="A821" s="50" t="s">
        <v>522</v>
      </c>
      <c r="B821" s="50"/>
      <c r="C821" s="51">
        <v>38000</v>
      </c>
      <c r="D821" s="51">
        <v>12761.12</v>
      </c>
      <c r="E821" s="50" t="s">
        <v>1773</v>
      </c>
    </row>
    <row r="822" spans="1:5" ht="12.75">
      <c r="A822" s="52" t="s">
        <v>524</v>
      </c>
      <c r="B822" s="52"/>
      <c r="C822" s="53">
        <v>38000</v>
      </c>
      <c r="D822" s="53">
        <v>12761.12</v>
      </c>
      <c r="E822" s="52" t="s">
        <v>1773</v>
      </c>
    </row>
    <row r="823" spans="1:5" ht="12.75">
      <c r="A823" s="54" t="s">
        <v>325</v>
      </c>
      <c r="B823" s="54"/>
      <c r="C823" s="55">
        <v>38000</v>
      </c>
      <c r="D823" s="55">
        <v>12761.12</v>
      </c>
      <c r="E823" s="54" t="s">
        <v>1773</v>
      </c>
    </row>
    <row r="824" spans="1:5" ht="12.75">
      <c r="A824" s="56" t="s">
        <v>326</v>
      </c>
      <c r="B824" s="56"/>
      <c r="C824" s="57">
        <v>38000</v>
      </c>
      <c r="D824" s="57">
        <v>12761.12</v>
      </c>
      <c r="E824" s="56" t="s">
        <v>1773</v>
      </c>
    </row>
    <row r="825" spans="1:5" ht="12.75">
      <c r="A825" s="6" t="s">
        <v>10</v>
      </c>
      <c r="B825" s="6" t="s">
        <v>327</v>
      </c>
      <c r="C825" s="45">
        <v>38000</v>
      </c>
      <c r="D825" s="45">
        <v>12761.12</v>
      </c>
      <c r="E825" s="6" t="s">
        <v>1773</v>
      </c>
    </row>
    <row r="826" spans="1:5" ht="12.75">
      <c r="A826" s="6" t="s">
        <v>343</v>
      </c>
      <c r="B826" s="6" t="s">
        <v>344</v>
      </c>
      <c r="C826" s="45">
        <v>38000</v>
      </c>
      <c r="D826" s="45">
        <v>12761.12</v>
      </c>
      <c r="E826" s="6" t="s">
        <v>1773</v>
      </c>
    </row>
    <row r="827" spans="1:5" ht="12.75">
      <c r="A827" s="6" t="s">
        <v>345</v>
      </c>
      <c r="B827" s="6" t="s">
        <v>346</v>
      </c>
      <c r="C827" s="45">
        <v>6000</v>
      </c>
      <c r="D827" s="45">
        <v>0</v>
      </c>
      <c r="E827" s="6" t="s">
        <v>1601</v>
      </c>
    </row>
    <row r="828" spans="1:5" ht="12.75">
      <c r="A828" t="s">
        <v>385</v>
      </c>
      <c r="B828" s="5" t="s">
        <v>386</v>
      </c>
      <c r="D828" s="4">
        <v>0</v>
      </c>
    </row>
    <row r="829" spans="1:5" ht="12.75">
      <c r="A829" s="6" t="s">
        <v>349</v>
      </c>
      <c r="B829" s="6" t="s">
        <v>350</v>
      </c>
      <c r="C829" s="45">
        <v>2500</v>
      </c>
      <c r="D829" s="45">
        <v>914.27</v>
      </c>
      <c r="E829" s="6" t="s">
        <v>1774</v>
      </c>
    </row>
    <row r="830" spans="1:5" ht="12.75">
      <c r="A830" t="s">
        <v>402</v>
      </c>
      <c r="B830" s="5" t="s">
        <v>403</v>
      </c>
      <c r="D830" s="4">
        <v>914.27</v>
      </c>
    </row>
    <row r="831" spans="1:5" ht="12.75">
      <c r="A831" s="6" t="s">
        <v>354</v>
      </c>
      <c r="B831" s="6" t="s">
        <v>355</v>
      </c>
      <c r="C831" s="45">
        <v>13000</v>
      </c>
      <c r="D831" s="45">
        <v>1670.36</v>
      </c>
      <c r="E831" s="6" t="s">
        <v>1775</v>
      </c>
    </row>
    <row r="832" spans="1:5" ht="12.75">
      <c r="A832" t="s">
        <v>410</v>
      </c>
      <c r="B832" s="5" t="s">
        <v>411</v>
      </c>
      <c r="D832" s="4">
        <v>448.69</v>
      </c>
    </row>
    <row r="833" spans="1:5" ht="12.75">
      <c r="A833" t="s">
        <v>414</v>
      </c>
      <c r="B833" s="5" t="s">
        <v>415</v>
      </c>
      <c r="D833" s="4">
        <v>1221.67</v>
      </c>
    </row>
    <row r="834" spans="1:5" ht="12.75">
      <c r="A834" s="6" t="s">
        <v>360</v>
      </c>
      <c r="B834" s="6" t="s">
        <v>361</v>
      </c>
      <c r="C834" s="45">
        <v>16500</v>
      </c>
      <c r="D834" s="45">
        <v>10176.49</v>
      </c>
      <c r="E834" s="6" t="s">
        <v>1776</v>
      </c>
    </row>
    <row r="835" spans="1:5" ht="12.75">
      <c r="A835" t="s">
        <v>366</v>
      </c>
      <c r="B835" s="5" t="s">
        <v>361</v>
      </c>
      <c r="D835" s="4">
        <v>10176.49</v>
      </c>
    </row>
    <row r="836" spans="1:5" ht="12.75">
      <c r="A836" s="60" t="s">
        <v>532</v>
      </c>
      <c r="B836" s="60"/>
      <c r="C836" s="61">
        <v>38000</v>
      </c>
      <c r="D836" s="61">
        <v>23926.6</v>
      </c>
      <c r="E836" s="60" t="s">
        <v>1777</v>
      </c>
    </row>
    <row r="837" spans="1:5" ht="12.75">
      <c r="A837" s="50" t="s">
        <v>522</v>
      </c>
      <c r="B837" s="50"/>
      <c r="C837" s="51">
        <v>38000</v>
      </c>
      <c r="D837" s="51">
        <v>23926.6</v>
      </c>
      <c r="E837" s="50" t="s">
        <v>1777</v>
      </c>
    </row>
    <row r="838" spans="1:5" ht="12.75">
      <c r="A838" s="52" t="s">
        <v>524</v>
      </c>
      <c r="B838" s="52"/>
      <c r="C838" s="53">
        <v>38000</v>
      </c>
      <c r="D838" s="53">
        <v>23926.6</v>
      </c>
      <c r="E838" s="52" t="s">
        <v>1777</v>
      </c>
    </row>
    <row r="839" spans="1:5" ht="12.75">
      <c r="A839" s="54" t="s">
        <v>325</v>
      </c>
      <c r="B839" s="54"/>
      <c r="C839" s="55">
        <v>38000</v>
      </c>
      <c r="D839" s="55">
        <v>23926.6</v>
      </c>
      <c r="E839" s="54" t="s">
        <v>1777</v>
      </c>
    </row>
    <row r="840" spans="1:5" ht="12.75">
      <c r="A840" s="56" t="s">
        <v>326</v>
      </c>
      <c r="B840" s="56"/>
      <c r="C840" s="57">
        <v>38000</v>
      </c>
      <c r="D840" s="57">
        <v>23926.6</v>
      </c>
      <c r="E840" s="56" t="s">
        <v>1777</v>
      </c>
    </row>
    <row r="841" spans="1:5" ht="12.75">
      <c r="A841" s="6" t="s">
        <v>10</v>
      </c>
      <c r="B841" s="6" t="s">
        <v>327</v>
      </c>
      <c r="C841" s="45">
        <v>38000</v>
      </c>
      <c r="D841" s="45">
        <v>23926.6</v>
      </c>
      <c r="E841" s="6" t="s">
        <v>1777</v>
      </c>
    </row>
    <row r="842" spans="1:5" ht="12.75">
      <c r="A842" s="6" t="s">
        <v>343</v>
      </c>
      <c r="B842" s="6" t="s">
        <v>344</v>
      </c>
      <c r="C842" s="45">
        <v>38000</v>
      </c>
      <c r="D842" s="45">
        <v>23926.6</v>
      </c>
      <c r="E842" s="6" t="s">
        <v>1777</v>
      </c>
    </row>
    <row r="843" spans="1:5" ht="12.75">
      <c r="A843" s="6" t="s">
        <v>345</v>
      </c>
      <c r="B843" s="6" t="s">
        <v>346</v>
      </c>
      <c r="C843" s="45">
        <v>6000</v>
      </c>
      <c r="D843" s="45">
        <v>2328.76</v>
      </c>
      <c r="E843" s="6" t="s">
        <v>1778</v>
      </c>
    </row>
    <row r="844" spans="1:5" ht="12.75">
      <c r="A844" t="s">
        <v>385</v>
      </c>
      <c r="B844" s="5" t="s">
        <v>386</v>
      </c>
      <c r="D844" s="4">
        <v>2328.76</v>
      </c>
    </row>
    <row r="845" spans="1:5" ht="12.75">
      <c r="A845" s="6" t="s">
        <v>354</v>
      </c>
      <c r="B845" s="6" t="s">
        <v>355</v>
      </c>
      <c r="C845" s="45">
        <v>12000</v>
      </c>
      <c r="D845" s="45">
        <v>5597.08</v>
      </c>
      <c r="E845" s="6" t="s">
        <v>1779</v>
      </c>
    </row>
    <row r="846" spans="1:5" ht="12.75">
      <c r="A846" t="s">
        <v>356</v>
      </c>
      <c r="B846" s="5" t="s">
        <v>357</v>
      </c>
      <c r="D846" s="4">
        <v>5597.08</v>
      </c>
    </row>
    <row r="847" spans="1:5" ht="12.75">
      <c r="A847" s="6" t="s">
        <v>360</v>
      </c>
      <c r="B847" s="6" t="s">
        <v>361</v>
      </c>
      <c r="C847" s="45">
        <v>20000</v>
      </c>
      <c r="D847" s="45">
        <v>16000.76</v>
      </c>
      <c r="E847" s="6" t="s">
        <v>1780</v>
      </c>
    </row>
    <row r="848" spans="1:5" ht="12.75">
      <c r="A848" t="s">
        <v>366</v>
      </c>
      <c r="B848" s="5" t="s">
        <v>361</v>
      </c>
      <c r="D848" s="4">
        <v>16000.76</v>
      </c>
    </row>
    <row r="849" spans="1:5" ht="12.75">
      <c r="A849" s="60" t="s">
        <v>533</v>
      </c>
      <c r="B849" s="60"/>
      <c r="C849" s="61">
        <v>38000</v>
      </c>
      <c r="D849" s="61">
        <v>15191.45</v>
      </c>
      <c r="E849" s="60" t="s">
        <v>1781</v>
      </c>
    </row>
    <row r="850" spans="1:5" ht="12.75">
      <c r="A850" s="50" t="s">
        <v>522</v>
      </c>
      <c r="B850" s="50"/>
      <c r="C850" s="51">
        <v>38000</v>
      </c>
      <c r="D850" s="51">
        <v>15191.45</v>
      </c>
      <c r="E850" s="50" t="s">
        <v>1781</v>
      </c>
    </row>
    <row r="851" spans="1:5" ht="12.75">
      <c r="A851" s="52" t="s">
        <v>524</v>
      </c>
      <c r="B851" s="52"/>
      <c r="C851" s="53">
        <v>38000</v>
      </c>
      <c r="D851" s="53">
        <v>15191.45</v>
      </c>
      <c r="E851" s="52" t="s">
        <v>1781</v>
      </c>
    </row>
    <row r="852" spans="1:5" ht="12.75">
      <c r="A852" s="54" t="s">
        <v>325</v>
      </c>
      <c r="B852" s="54"/>
      <c r="C852" s="55">
        <v>38000</v>
      </c>
      <c r="D852" s="55">
        <v>15191.45</v>
      </c>
      <c r="E852" s="54" t="s">
        <v>1781</v>
      </c>
    </row>
    <row r="853" spans="1:5" ht="12.75">
      <c r="A853" s="56" t="s">
        <v>326</v>
      </c>
      <c r="B853" s="56"/>
      <c r="C853" s="57">
        <v>38000</v>
      </c>
      <c r="D853" s="57">
        <v>15191.45</v>
      </c>
      <c r="E853" s="56" t="s">
        <v>1781</v>
      </c>
    </row>
    <row r="854" spans="1:5" ht="12.75">
      <c r="A854" s="6" t="s">
        <v>10</v>
      </c>
      <c r="B854" s="6" t="s">
        <v>327</v>
      </c>
      <c r="C854" s="45">
        <v>38000</v>
      </c>
      <c r="D854" s="45">
        <v>15191.45</v>
      </c>
      <c r="E854" s="6" t="s">
        <v>1781</v>
      </c>
    </row>
    <row r="855" spans="1:5" ht="12.75">
      <c r="A855" s="6" t="s">
        <v>343</v>
      </c>
      <c r="B855" s="6" t="s">
        <v>344</v>
      </c>
      <c r="C855" s="45">
        <v>38000</v>
      </c>
      <c r="D855" s="45">
        <v>15191.45</v>
      </c>
      <c r="E855" s="6" t="s">
        <v>1781</v>
      </c>
    </row>
    <row r="856" spans="1:5" ht="12.75">
      <c r="A856" s="6" t="s">
        <v>345</v>
      </c>
      <c r="B856" s="6" t="s">
        <v>346</v>
      </c>
      <c r="C856" s="45">
        <v>15000</v>
      </c>
      <c r="D856" s="45">
        <v>2598.43</v>
      </c>
      <c r="E856" s="6" t="s">
        <v>1782</v>
      </c>
    </row>
    <row r="857" spans="1:5" ht="12.75">
      <c r="A857" t="s">
        <v>385</v>
      </c>
      <c r="B857" s="5" t="s">
        <v>386</v>
      </c>
      <c r="D857" s="4">
        <v>2598.43</v>
      </c>
    </row>
    <row r="858" spans="1:5" ht="12.75">
      <c r="A858" s="6" t="s">
        <v>349</v>
      </c>
      <c r="B858" s="6" t="s">
        <v>350</v>
      </c>
      <c r="C858" s="45">
        <v>2300</v>
      </c>
      <c r="D858" s="45">
        <v>879.79</v>
      </c>
      <c r="E858" s="6" t="s">
        <v>1783</v>
      </c>
    </row>
    <row r="859" spans="1:5" ht="12.75">
      <c r="A859" t="s">
        <v>351</v>
      </c>
      <c r="B859" s="5" t="s">
        <v>352</v>
      </c>
      <c r="D859" s="4">
        <v>879.79</v>
      </c>
    </row>
    <row r="860" spans="1:5" ht="12.75">
      <c r="A860" s="6" t="s">
        <v>354</v>
      </c>
      <c r="B860" s="6" t="s">
        <v>355</v>
      </c>
      <c r="C860" s="45">
        <v>19200</v>
      </c>
      <c r="D860" s="45">
        <v>10949.62</v>
      </c>
      <c r="E860" s="6" t="s">
        <v>1784</v>
      </c>
    </row>
    <row r="861" spans="1:5" ht="12.75">
      <c r="A861" t="s">
        <v>410</v>
      </c>
      <c r="B861" s="5" t="s">
        <v>411</v>
      </c>
      <c r="D861" s="4">
        <v>6111.19</v>
      </c>
    </row>
    <row r="862" spans="1:5" ht="12.75">
      <c r="A862" t="s">
        <v>356</v>
      </c>
      <c r="B862" s="5" t="s">
        <v>357</v>
      </c>
      <c r="D862" s="4">
        <v>1838.43</v>
      </c>
    </row>
    <row r="863" spans="1:5" ht="12.75">
      <c r="A863" t="s">
        <v>416</v>
      </c>
      <c r="B863" s="5" t="s">
        <v>417</v>
      </c>
      <c r="D863" s="4">
        <v>3000</v>
      </c>
    </row>
    <row r="864" spans="1:5" ht="12.75">
      <c r="A864" s="6" t="s">
        <v>360</v>
      </c>
      <c r="B864" s="6" t="s">
        <v>361</v>
      </c>
      <c r="C864" s="45">
        <v>1500</v>
      </c>
      <c r="D864" s="45">
        <v>763.61</v>
      </c>
      <c r="E864" s="6" t="s">
        <v>1785</v>
      </c>
    </row>
    <row r="865" spans="1:5" ht="12.75">
      <c r="A865" t="s">
        <v>366</v>
      </c>
      <c r="B865" s="5" t="s">
        <v>361</v>
      </c>
      <c r="D865" s="4">
        <v>763.61</v>
      </c>
    </row>
    <row r="866" spans="1:5" ht="12.75">
      <c r="A866" s="48" t="s">
        <v>535</v>
      </c>
      <c r="B866" s="48"/>
      <c r="C866" s="49">
        <v>15729000</v>
      </c>
      <c r="D866" s="49">
        <v>6489859.76</v>
      </c>
      <c r="E866" s="48" t="s">
        <v>1617</v>
      </c>
    </row>
    <row r="867" spans="1:5" ht="12.75">
      <c r="A867" s="60" t="s">
        <v>536</v>
      </c>
      <c r="B867" s="60"/>
      <c r="C867" s="61">
        <v>15729000</v>
      </c>
      <c r="D867" s="61">
        <v>6489859.76</v>
      </c>
      <c r="E867" s="60" t="s">
        <v>1617</v>
      </c>
    </row>
    <row r="868" spans="1:5" ht="12.75">
      <c r="A868" s="50" t="s">
        <v>485</v>
      </c>
      <c r="B868" s="50"/>
      <c r="C868" s="51">
        <v>15729000</v>
      </c>
      <c r="D868" s="51">
        <v>6489859.76</v>
      </c>
      <c r="E868" s="50" t="s">
        <v>1617</v>
      </c>
    </row>
    <row r="869" spans="1:5" ht="12.75">
      <c r="A869" s="52" t="s">
        <v>537</v>
      </c>
      <c r="B869" s="52"/>
      <c r="C869" s="53">
        <v>15456000</v>
      </c>
      <c r="D869" s="53">
        <v>6489859.76</v>
      </c>
      <c r="E869" s="52" t="s">
        <v>1786</v>
      </c>
    </row>
    <row r="870" spans="1:5" ht="12.75">
      <c r="A870" s="54" t="s">
        <v>325</v>
      </c>
      <c r="B870" s="54"/>
      <c r="C870" s="55">
        <v>4439639</v>
      </c>
      <c r="D870" s="55">
        <v>1330476.84</v>
      </c>
      <c r="E870" s="54" t="s">
        <v>1787</v>
      </c>
    </row>
    <row r="871" spans="1:5" ht="12.75">
      <c r="A871" s="56" t="s">
        <v>326</v>
      </c>
      <c r="B871" s="56"/>
      <c r="C871" s="57">
        <v>4439639</v>
      </c>
      <c r="D871" s="57">
        <v>1330476.84</v>
      </c>
      <c r="E871" s="56" t="s">
        <v>1787</v>
      </c>
    </row>
    <row r="872" spans="1:5" ht="12.75">
      <c r="A872" s="6" t="s">
        <v>10</v>
      </c>
      <c r="B872" s="6" t="s">
        <v>327</v>
      </c>
      <c r="C872" s="45">
        <v>4320962</v>
      </c>
      <c r="D872" s="45">
        <v>1293217.77</v>
      </c>
      <c r="E872" s="6" t="s">
        <v>1788</v>
      </c>
    </row>
    <row r="873" spans="1:5" ht="12.75">
      <c r="A873" s="6" t="s">
        <v>328</v>
      </c>
      <c r="B873" s="6" t="s">
        <v>329</v>
      </c>
      <c r="C873" s="45">
        <v>3259917</v>
      </c>
      <c r="D873" s="45">
        <v>1205825.95</v>
      </c>
      <c r="E873" s="6" t="s">
        <v>1789</v>
      </c>
    </row>
    <row r="874" spans="1:5" ht="12.75">
      <c r="A874" s="6" t="s">
        <v>330</v>
      </c>
      <c r="B874" s="6" t="s">
        <v>331</v>
      </c>
      <c r="C874" s="45">
        <v>1075842</v>
      </c>
      <c r="D874" s="45">
        <v>252451.07</v>
      </c>
      <c r="E874" s="6" t="s">
        <v>1790</v>
      </c>
    </row>
    <row r="875" spans="1:5" ht="12.75">
      <c r="A875" t="s">
        <v>332</v>
      </c>
      <c r="B875" s="5" t="s">
        <v>333</v>
      </c>
      <c r="D875" s="4">
        <v>132437.93</v>
      </c>
    </row>
    <row r="876" spans="1:5" ht="12.75">
      <c r="A876" t="s">
        <v>539</v>
      </c>
      <c r="B876" s="5" t="s">
        <v>540</v>
      </c>
      <c r="D876" s="4">
        <v>120013.14</v>
      </c>
    </row>
    <row r="877" spans="1:5" ht="12.75">
      <c r="A877" s="6" t="s">
        <v>334</v>
      </c>
      <c r="B877" s="6" t="s">
        <v>335</v>
      </c>
      <c r="C877" s="45">
        <v>555495</v>
      </c>
      <c r="D877" s="45">
        <v>238739.17</v>
      </c>
      <c r="E877" s="6" t="s">
        <v>1791</v>
      </c>
    </row>
    <row r="878" spans="1:5" ht="12.75">
      <c r="A878" t="s">
        <v>336</v>
      </c>
      <c r="B878" s="5" t="s">
        <v>335</v>
      </c>
      <c r="D878" s="4">
        <v>238739.17</v>
      </c>
    </row>
    <row r="879" spans="1:5" ht="12.75">
      <c r="A879" s="6" t="s">
        <v>337</v>
      </c>
      <c r="B879" s="6" t="s">
        <v>338</v>
      </c>
      <c r="C879" s="45">
        <v>1628580</v>
      </c>
      <c r="D879" s="45">
        <v>714635.71</v>
      </c>
      <c r="E879" s="6" t="s">
        <v>1792</v>
      </c>
    </row>
    <row r="880" spans="1:5" ht="12.75">
      <c r="A880" t="s">
        <v>541</v>
      </c>
      <c r="B880" s="5" t="s">
        <v>542</v>
      </c>
      <c r="D880" s="4">
        <v>220626.91</v>
      </c>
    </row>
    <row r="881" spans="1:5" ht="12.75">
      <c r="A881" t="s">
        <v>339</v>
      </c>
      <c r="B881" s="5" t="s">
        <v>340</v>
      </c>
      <c r="D881" s="4">
        <v>443720.39</v>
      </c>
    </row>
    <row r="882" spans="1:5" ht="12.75">
      <c r="A882" t="s">
        <v>341</v>
      </c>
      <c r="B882" s="5" t="s">
        <v>342</v>
      </c>
      <c r="D882" s="4">
        <v>50288.41</v>
      </c>
    </row>
    <row r="883" spans="1:5" ht="12.75">
      <c r="A883" s="6" t="s">
        <v>343</v>
      </c>
      <c r="B883" s="6" t="s">
        <v>344</v>
      </c>
      <c r="C883" s="45">
        <v>1058978</v>
      </c>
      <c r="D883" s="45">
        <v>87139.56</v>
      </c>
      <c r="E883" s="6" t="s">
        <v>1793</v>
      </c>
    </row>
    <row r="884" spans="1:5" ht="12.75">
      <c r="A884" s="6" t="s">
        <v>345</v>
      </c>
      <c r="B884" s="6" t="s">
        <v>346</v>
      </c>
      <c r="C884" s="45">
        <v>136462</v>
      </c>
      <c r="D884" s="45">
        <v>1688.39</v>
      </c>
      <c r="E884" s="6" t="s">
        <v>1794</v>
      </c>
    </row>
    <row r="885" spans="1:5" ht="12.75">
      <c r="A885" t="s">
        <v>385</v>
      </c>
      <c r="B885" s="5" t="s">
        <v>386</v>
      </c>
      <c r="D885" s="4">
        <v>488.39</v>
      </c>
    </row>
    <row r="886" spans="1:5" ht="12.75">
      <c r="A886" t="s">
        <v>389</v>
      </c>
      <c r="B886" s="5" t="s">
        <v>390</v>
      </c>
      <c r="D886" s="4">
        <v>1200</v>
      </c>
    </row>
    <row r="887" spans="1:5" ht="12.75">
      <c r="A887" s="6" t="s">
        <v>349</v>
      </c>
      <c r="B887" s="6" t="s">
        <v>350</v>
      </c>
      <c r="C887" s="45">
        <v>415153</v>
      </c>
      <c r="D887" s="45">
        <v>4108.7</v>
      </c>
      <c r="E887" s="6" t="s">
        <v>708</v>
      </c>
    </row>
    <row r="888" spans="1:5" ht="12.75">
      <c r="A888" t="s">
        <v>351</v>
      </c>
      <c r="B888" s="5" t="s">
        <v>352</v>
      </c>
      <c r="D888" s="4">
        <v>3892.7</v>
      </c>
    </row>
    <row r="889" spans="1:5" ht="12.75">
      <c r="A889" t="s">
        <v>402</v>
      </c>
      <c r="B889" s="5" t="s">
        <v>403</v>
      </c>
      <c r="D889" s="4">
        <v>216</v>
      </c>
    </row>
    <row r="890" spans="1:5" ht="12.75">
      <c r="A890" s="6" t="s">
        <v>354</v>
      </c>
      <c r="B890" s="6" t="s">
        <v>355</v>
      </c>
      <c r="C890" s="45">
        <v>314387</v>
      </c>
      <c r="D890" s="45">
        <v>51199.72</v>
      </c>
      <c r="E890" s="6" t="s">
        <v>1795</v>
      </c>
    </row>
    <row r="891" spans="1:5" ht="12.75">
      <c r="A891" t="s">
        <v>410</v>
      </c>
      <c r="B891" s="5" t="s">
        <v>411</v>
      </c>
      <c r="D891" s="4">
        <v>4050.06</v>
      </c>
    </row>
    <row r="892" spans="1:5" ht="12.75">
      <c r="A892" t="s">
        <v>356</v>
      </c>
      <c r="B892" s="5" t="s">
        <v>357</v>
      </c>
      <c r="D892" s="4">
        <v>6405</v>
      </c>
    </row>
    <row r="893" spans="1:5" ht="12.75">
      <c r="A893" t="s">
        <v>416</v>
      </c>
      <c r="B893" s="5" t="s">
        <v>417</v>
      </c>
      <c r="D893" s="4">
        <v>3000</v>
      </c>
    </row>
    <row r="894" spans="1:5" ht="12.75">
      <c r="A894" t="s">
        <v>418</v>
      </c>
      <c r="B894" s="5" t="s">
        <v>419</v>
      </c>
      <c r="D894" s="4">
        <v>2250</v>
      </c>
    </row>
    <row r="895" spans="1:5" ht="12.75">
      <c r="A895" t="s">
        <v>358</v>
      </c>
      <c r="B895" s="5" t="s">
        <v>359</v>
      </c>
      <c r="D895" s="4">
        <v>25000</v>
      </c>
    </row>
    <row r="896" spans="1:5" ht="12.75">
      <c r="A896" t="s">
        <v>420</v>
      </c>
      <c r="B896" s="5" t="s">
        <v>421</v>
      </c>
      <c r="D896" s="4">
        <v>10494.66</v>
      </c>
    </row>
    <row r="897" spans="1:5" ht="12.75">
      <c r="A897" s="6" t="s">
        <v>360</v>
      </c>
      <c r="B897" s="6" t="s">
        <v>361</v>
      </c>
      <c r="C897" s="45">
        <v>192976</v>
      </c>
      <c r="D897" s="45">
        <v>30142.75</v>
      </c>
      <c r="E897" s="6" t="s">
        <v>1796</v>
      </c>
    </row>
    <row r="898" spans="1:5" ht="12.75">
      <c r="A898" t="s">
        <v>362</v>
      </c>
      <c r="B898" s="5" t="s">
        <v>363</v>
      </c>
      <c r="D898" s="4">
        <v>25026.06</v>
      </c>
    </row>
    <row r="899" spans="1:5" ht="12.75">
      <c r="A899" t="s">
        <v>364</v>
      </c>
      <c r="B899" s="5" t="s">
        <v>365</v>
      </c>
      <c r="D899" s="4">
        <v>3227.77</v>
      </c>
    </row>
    <row r="900" spans="1:5" ht="12.75">
      <c r="A900" t="s">
        <v>424</v>
      </c>
      <c r="B900" s="5" t="s">
        <v>425</v>
      </c>
      <c r="D900" s="4">
        <v>622.5</v>
      </c>
    </row>
    <row r="901" spans="1:5" ht="12.75">
      <c r="A901" t="s">
        <v>366</v>
      </c>
      <c r="B901" s="5" t="s">
        <v>361</v>
      </c>
      <c r="D901" s="4">
        <v>1266.42</v>
      </c>
    </row>
    <row r="902" spans="1:5" ht="12.75">
      <c r="A902" s="6" t="s">
        <v>428</v>
      </c>
      <c r="B902" s="6" t="s">
        <v>429</v>
      </c>
      <c r="C902" s="45">
        <v>2067</v>
      </c>
      <c r="D902" s="45">
        <v>252.26</v>
      </c>
      <c r="E902" s="6" t="s">
        <v>1797</v>
      </c>
    </row>
    <row r="903" spans="1:5" ht="12.75">
      <c r="A903" s="6" t="s">
        <v>430</v>
      </c>
      <c r="B903" s="6" t="s">
        <v>431</v>
      </c>
      <c r="C903" s="45">
        <v>2067</v>
      </c>
      <c r="D903" s="45">
        <v>252.26</v>
      </c>
      <c r="E903" s="6" t="s">
        <v>1797</v>
      </c>
    </row>
    <row r="904" spans="1:5" ht="12.75">
      <c r="A904" t="s">
        <v>436</v>
      </c>
      <c r="B904" s="5" t="s">
        <v>437</v>
      </c>
      <c r="D904" s="4">
        <v>2.26</v>
      </c>
    </row>
    <row r="905" spans="1:5" ht="12.75">
      <c r="A905" t="s">
        <v>547</v>
      </c>
      <c r="B905" s="5" t="s">
        <v>548</v>
      </c>
      <c r="D905" s="4">
        <v>250</v>
      </c>
    </row>
    <row r="906" spans="1:5" ht="12.75">
      <c r="A906" s="6" t="s">
        <v>11</v>
      </c>
      <c r="B906" s="6" t="s">
        <v>391</v>
      </c>
      <c r="C906" s="45">
        <v>118677</v>
      </c>
      <c r="D906" s="45">
        <v>37259.07</v>
      </c>
      <c r="E906" s="6" t="s">
        <v>1798</v>
      </c>
    </row>
    <row r="907" spans="1:5" ht="12.75">
      <c r="A907" s="6" t="s">
        <v>392</v>
      </c>
      <c r="B907" s="6" t="s">
        <v>393</v>
      </c>
      <c r="C907" s="45">
        <v>118677</v>
      </c>
      <c r="D907" s="45">
        <v>37259.07</v>
      </c>
      <c r="E907" s="6" t="s">
        <v>1798</v>
      </c>
    </row>
    <row r="908" spans="1:5" ht="12.75">
      <c r="A908" s="6" t="s">
        <v>394</v>
      </c>
      <c r="B908" s="6" t="s">
        <v>395</v>
      </c>
      <c r="C908" s="45">
        <v>111785</v>
      </c>
      <c r="D908" s="45">
        <v>37259.07</v>
      </c>
      <c r="E908" s="6" t="s">
        <v>744</v>
      </c>
    </row>
    <row r="909" spans="1:5" ht="12.75">
      <c r="A909" t="s">
        <v>396</v>
      </c>
      <c r="B909" s="5" t="s">
        <v>397</v>
      </c>
      <c r="D909" s="4">
        <v>4597.5</v>
      </c>
    </row>
    <row r="910" spans="1:5" ht="12.75">
      <c r="A910" t="s">
        <v>438</v>
      </c>
      <c r="B910" s="5" t="s">
        <v>439</v>
      </c>
      <c r="D910" s="4">
        <v>12400</v>
      </c>
    </row>
    <row r="911" spans="1:5" ht="12.75">
      <c r="A911" t="s">
        <v>445</v>
      </c>
      <c r="B911" s="5" t="s">
        <v>446</v>
      </c>
      <c r="D911" s="4">
        <v>7500</v>
      </c>
    </row>
    <row r="912" spans="1:5" ht="12.75">
      <c r="A912" t="s">
        <v>732</v>
      </c>
      <c r="B912" s="5" t="s">
        <v>733</v>
      </c>
      <c r="D912" s="4">
        <v>2441.63</v>
      </c>
    </row>
    <row r="913" spans="1:5" ht="12.75">
      <c r="A913" t="s">
        <v>447</v>
      </c>
      <c r="B913" s="5" t="s">
        <v>448</v>
      </c>
      <c r="D913" s="4">
        <v>10319.94</v>
      </c>
    </row>
    <row r="914" spans="1:5" ht="12.75">
      <c r="A914" s="6" t="s">
        <v>555</v>
      </c>
      <c r="B914" s="6" t="s">
        <v>556</v>
      </c>
      <c r="C914" s="45">
        <v>6892</v>
      </c>
      <c r="D914" s="45">
        <v>0</v>
      </c>
      <c r="E914" s="6" t="s">
        <v>1601</v>
      </c>
    </row>
    <row r="915" spans="1:5" ht="12.75">
      <c r="A915" t="s">
        <v>557</v>
      </c>
      <c r="B915" s="5" t="s">
        <v>558</v>
      </c>
      <c r="D915" s="4">
        <v>0</v>
      </c>
    </row>
    <row r="916" spans="1:5" ht="12.75">
      <c r="A916" s="54" t="s">
        <v>499</v>
      </c>
      <c r="B916" s="54"/>
      <c r="C916" s="55">
        <v>103000</v>
      </c>
      <c r="D916" s="55">
        <v>21717.17</v>
      </c>
      <c r="E916" s="54" t="s">
        <v>1799</v>
      </c>
    </row>
    <row r="917" spans="1:5" ht="12.75">
      <c r="A917" s="56" t="s">
        <v>500</v>
      </c>
      <c r="B917" s="56"/>
      <c r="C917" s="57">
        <v>103000</v>
      </c>
      <c r="D917" s="57">
        <v>21717.17</v>
      </c>
      <c r="E917" s="56" t="s">
        <v>1799</v>
      </c>
    </row>
    <row r="918" spans="1:5" ht="12.75">
      <c r="A918" s="6" t="s">
        <v>10</v>
      </c>
      <c r="B918" s="6" t="s">
        <v>327</v>
      </c>
      <c r="C918" s="45">
        <v>103000</v>
      </c>
      <c r="D918" s="45">
        <v>21717.17</v>
      </c>
      <c r="E918" s="6" t="s">
        <v>1799</v>
      </c>
    </row>
    <row r="919" spans="1:5" ht="12.75">
      <c r="A919" s="6" t="s">
        <v>343</v>
      </c>
      <c r="B919" s="6" t="s">
        <v>344</v>
      </c>
      <c r="C919" s="45">
        <v>103000</v>
      </c>
      <c r="D919" s="45">
        <v>21717.17</v>
      </c>
      <c r="E919" s="6" t="s">
        <v>1799</v>
      </c>
    </row>
    <row r="920" spans="1:5" ht="12.75">
      <c r="A920" s="6" t="s">
        <v>349</v>
      </c>
      <c r="B920" s="6" t="s">
        <v>350</v>
      </c>
      <c r="C920" s="45">
        <v>60000</v>
      </c>
      <c r="D920" s="45">
        <v>21085.34</v>
      </c>
      <c r="E920" s="6" t="s">
        <v>1800</v>
      </c>
    </row>
    <row r="921" spans="1:5" ht="12.75">
      <c r="A921" t="s">
        <v>404</v>
      </c>
      <c r="B921" s="5" t="s">
        <v>405</v>
      </c>
      <c r="D921" s="4">
        <v>19760.08</v>
      </c>
    </row>
    <row r="922" spans="1:5" ht="12.75">
      <c r="A922" t="s">
        <v>406</v>
      </c>
      <c r="B922" s="5" t="s">
        <v>407</v>
      </c>
      <c r="D922" s="4">
        <v>1325.26</v>
      </c>
    </row>
    <row r="923" spans="1:5" ht="12.75">
      <c r="A923" s="6" t="s">
        <v>354</v>
      </c>
      <c r="B923" s="6" t="s">
        <v>355</v>
      </c>
      <c r="C923" s="45">
        <v>42000</v>
      </c>
      <c r="D923" s="45">
        <v>631.83</v>
      </c>
      <c r="E923" s="6" t="s">
        <v>1801</v>
      </c>
    </row>
    <row r="924" spans="1:5" ht="12.75">
      <c r="A924" t="s">
        <v>410</v>
      </c>
      <c r="B924" s="5" t="s">
        <v>411</v>
      </c>
      <c r="D924" s="4">
        <v>631.83</v>
      </c>
    </row>
    <row r="925" spans="1:5" ht="12.75">
      <c r="A925" s="6" t="s">
        <v>360</v>
      </c>
      <c r="B925" s="6" t="s">
        <v>361</v>
      </c>
      <c r="C925" s="45">
        <v>1000</v>
      </c>
      <c r="D925" s="45">
        <v>0</v>
      </c>
      <c r="E925" s="6" t="s">
        <v>1601</v>
      </c>
    </row>
    <row r="926" spans="1:5" ht="12.75">
      <c r="A926" t="s">
        <v>426</v>
      </c>
      <c r="B926" s="5" t="s">
        <v>427</v>
      </c>
      <c r="D926" s="4">
        <v>0</v>
      </c>
    </row>
    <row r="927" spans="1:5" ht="12.75">
      <c r="A927" s="54" t="s">
        <v>373</v>
      </c>
      <c r="B927" s="54"/>
      <c r="C927" s="55">
        <v>10913361</v>
      </c>
      <c r="D927" s="55">
        <v>5126480.18</v>
      </c>
      <c r="E927" s="54" t="s">
        <v>1802</v>
      </c>
    </row>
    <row r="928" spans="1:5" ht="12.75">
      <c r="A928" s="56" t="s">
        <v>374</v>
      </c>
      <c r="B928" s="56"/>
      <c r="C928" s="57">
        <v>10913361</v>
      </c>
      <c r="D928" s="57">
        <v>5126480.18</v>
      </c>
      <c r="E928" s="56" t="s">
        <v>1802</v>
      </c>
    </row>
    <row r="929" spans="1:5" ht="12.75">
      <c r="A929" s="6" t="s">
        <v>10</v>
      </c>
      <c r="B929" s="6" t="s">
        <v>327</v>
      </c>
      <c r="C929" s="45">
        <v>10881038</v>
      </c>
      <c r="D929" s="45">
        <v>5117090.18</v>
      </c>
      <c r="E929" s="6" t="s">
        <v>1803</v>
      </c>
    </row>
    <row r="930" spans="1:5" ht="12.75">
      <c r="A930" s="6" t="s">
        <v>328</v>
      </c>
      <c r="B930" s="6" t="s">
        <v>329</v>
      </c>
      <c r="C930" s="45">
        <v>9577083</v>
      </c>
      <c r="D930" s="45">
        <v>4572490.2</v>
      </c>
      <c r="E930" s="6" t="s">
        <v>1804</v>
      </c>
    </row>
    <row r="931" spans="1:5" ht="12.75">
      <c r="A931" s="6" t="s">
        <v>330</v>
      </c>
      <c r="B931" s="6" t="s">
        <v>331</v>
      </c>
      <c r="C931" s="45">
        <v>8592158</v>
      </c>
      <c r="D931" s="45">
        <v>4110491.37</v>
      </c>
      <c r="E931" s="6" t="s">
        <v>1805</v>
      </c>
    </row>
    <row r="932" spans="1:5" ht="12.75">
      <c r="A932" t="s">
        <v>332</v>
      </c>
      <c r="B932" s="5" t="s">
        <v>333</v>
      </c>
      <c r="D932" s="4">
        <v>4058856.74</v>
      </c>
    </row>
    <row r="933" spans="1:5" ht="12.75">
      <c r="A933" t="s">
        <v>539</v>
      </c>
      <c r="B933" s="5" t="s">
        <v>540</v>
      </c>
      <c r="D933" s="4">
        <v>51634.63</v>
      </c>
    </row>
    <row r="934" spans="1:5" ht="12.75">
      <c r="A934" s="6" t="s">
        <v>334</v>
      </c>
      <c r="B934" s="6" t="s">
        <v>335</v>
      </c>
      <c r="C934" s="45">
        <v>250505</v>
      </c>
      <c r="D934" s="45">
        <v>115233.25</v>
      </c>
      <c r="E934" s="6" t="s">
        <v>1806</v>
      </c>
    </row>
    <row r="935" spans="1:5" ht="12.75">
      <c r="A935" t="s">
        <v>336</v>
      </c>
      <c r="B935" s="5" t="s">
        <v>335</v>
      </c>
      <c r="D935" s="4">
        <v>115233.25</v>
      </c>
    </row>
    <row r="936" spans="1:5" ht="12.75">
      <c r="A936" s="6" t="s">
        <v>337</v>
      </c>
      <c r="B936" s="6" t="s">
        <v>338</v>
      </c>
      <c r="C936" s="45">
        <v>734420</v>
      </c>
      <c r="D936" s="45">
        <v>346765.58</v>
      </c>
      <c r="E936" s="6" t="s">
        <v>1807</v>
      </c>
    </row>
    <row r="937" spans="1:5" ht="12.75">
      <c r="A937" t="s">
        <v>541</v>
      </c>
      <c r="B937" s="5" t="s">
        <v>542</v>
      </c>
      <c r="D937" s="4">
        <v>90347.77</v>
      </c>
    </row>
    <row r="938" spans="1:5" ht="12.75">
      <c r="A938" t="s">
        <v>339</v>
      </c>
      <c r="B938" s="5" t="s">
        <v>340</v>
      </c>
      <c r="D938" s="4">
        <v>232536.03</v>
      </c>
    </row>
    <row r="939" spans="1:5" ht="12.75">
      <c r="A939" t="s">
        <v>341</v>
      </c>
      <c r="B939" s="5" t="s">
        <v>342</v>
      </c>
      <c r="D939" s="4">
        <v>23881.78</v>
      </c>
    </row>
    <row r="940" spans="1:5" ht="12.75">
      <c r="A940" s="6" t="s">
        <v>343</v>
      </c>
      <c r="B940" s="6" t="s">
        <v>344</v>
      </c>
      <c r="C940" s="45">
        <v>1303022</v>
      </c>
      <c r="D940" s="45">
        <v>544535.73</v>
      </c>
      <c r="E940" s="6" t="s">
        <v>1808</v>
      </c>
    </row>
    <row r="941" spans="1:5" ht="12.75">
      <c r="A941" s="6" t="s">
        <v>345</v>
      </c>
      <c r="B941" s="6" t="s">
        <v>346</v>
      </c>
      <c r="C941" s="45">
        <v>356538</v>
      </c>
      <c r="D941" s="45">
        <v>172665.78</v>
      </c>
      <c r="E941" s="6" t="s">
        <v>1809</v>
      </c>
    </row>
    <row r="942" spans="1:5" ht="12.75">
      <c r="A942" t="s">
        <v>385</v>
      </c>
      <c r="B942" s="5" t="s">
        <v>386</v>
      </c>
      <c r="D942" s="4">
        <v>85</v>
      </c>
    </row>
    <row r="943" spans="1:5" ht="12.75">
      <c r="A943" t="s">
        <v>347</v>
      </c>
      <c r="B943" s="5" t="s">
        <v>348</v>
      </c>
      <c r="D943" s="4">
        <v>172580.78</v>
      </c>
    </row>
    <row r="944" spans="1:5" ht="12.75">
      <c r="A944" s="6" t="s">
        <v>349</v>
      </c>
      <c r="B944" s="6" t="s">
        <v>350</v>
      </c>
      <c r="C944" s="45">
        <v>415847</v>
      </c>
      <c r="D944" s="45">
        <v>127535.07</v>
      </c>
      <c r="E944" s="6" t="s">
        <v>1810</v>
      </c>
    </row>
    <row r="945" spans="1:5" ht="12.75">
      <c r="A945" t="s">
        <v>351</v>
      </c>
      <c r="B945" s="5" t="s">
        <v>352</v>
      </c>
      <c r="D945" s="4">
        <v>21207.68</v>
      </c>
    </row>
    <row r="946" spans="1:5" ht="12.75">
      <c r="A946" t="s">
        <v>402</v>
      </c>
      <c r="B946" s="5" t="s">
        <v>403</v>
      </c>
      <c r="D946" s="4">
        <v>104939.39</v>
      </c>
    </row>
    <row r="947" spans="1:5" ht="12.75">
      <c r="A947" t="s">
        <v>408</v>
      </c>
      <c r="B947" s="5" t="s">
        <v>409</v>
      </c>
      <c r="D947" s="4">
        <v>1388</v>
      </c>
    </row>
    <row r="948" spans="1:5" ht="12.75">
      <c r="A948" s="6" t="s">
        <v>354</v>
      </c>
      <c r="B948" s="6" t="s">
        <v>355</v>
      </c>
      <c r="C948" s="45">
        <v>293613</v>
      </c>
      <c r="D948" s="45">
        <v>117950.61</v>
      </c>
      <c r="E948" s="6" t="s">
        <v>1811</v>
      </c>
    </row>
    <row r="949" spans="1:5" ht="12.75">
      <c r="A949" t="s">
        <v>410</v>
      </c>
      <c r="B949" s="5" t="s">
        <v>411</v>
      </c>
      <c r="D949" s="4">
        <v>15261.69</v>
      </c>
    </row>
    <row r="950" spans="1:5" ht="12.75">
      <c r="A950" t="s">
        <v>412</v>
      </c>
      <c r="B950" s="5" t="s">
        <v>413</v>
      </c>
      <c r="D950" s="4">
        <v>51906.07</v>
      </c>
    </row>
    <row r="951" spans="1:5" ht="12.75">
      <c r="A951" t="s">
        <v>356</v>
      </c>
      <c r="B951" s="5" t="s">
        <v>357</v>
      </c>
      <c r="D951" s="4">
        <v>1680</v>
      </c>
    </row>
    <row r="952" spans="1:5" ht="12.75">
      <c r="A952" t="s">
        <v>414</v>
      </c>
      <c r="B952" s="5" t="s">
        <v>415</v>
      </c>
      <c r="D952" s="4">
        <v>31334.3</v>
      </c>
    </row>
    <row r="953" spans="1:5" ht="12.75">
      <c r="A953" t="s">
        <v>418</v>
      </c>
      <c r="B953" s="5" t="s">
        <v>419</v>
      </c>
      <c r="D953" s="4">
        <v>687.5</v>
      </c>
    </row>
    <row r="954" spans="1:5" ht="12.75">
      <c r="A954" t="s">
        <v>358</v>
      </c>
      <c r="B954" s="5" t="s">
        <v>359</v>
      </c>
      <c r="D954" s="4">
        <v>1795</v>
      </c>
    </row>
    <row r="955" spans="1:5" ht="12.75">
      <c r="A955" t="s">
        <v>545</v>
      </c>
      <c r="B955" s="5" t="s">
        <v>546</v>
      </c>
      <c r="D955" s="4">
        <v>11188.3</v>
      </c>
    </row>
    <row r="956" spans="1:5" ht="12.75">
      <c r="A956" t="s">
        <v>420</v>
      </c>
      <c r="B956" s="5" t="s">
        <v>421</v>
      </c>
      <c r="D956" s="4">
        <v>4097.75</v>
      </c>
    </row>
    <row r="957" spans="1:5" ht="12.75">
      <c r="A957" s="6" t="s">
        <v>360</v>
      </c>
      <c r="B957" s="6" t="s">
        <v>361</v>
      </c>
      <c r="C957" s="45">
        <v>237024</v>
      </c>
      <c r="D957" s="45">
        <v>126384.27</v>
      </c>
      <c r="E957" s="6" t="s">
        <v>1812</v>
      </c>
    </row>
    <row r="958" spans="1:5" ht="12.75">
      <c r="A958" t="s">
        <v>362</v>
      </c>
      <c r="B958" s="5" t="s">
        <v>363</v>
      </c>
      <c r="D958" s="4">
        <v>16684.04</v>
      </c>
    </row>
    <row r="959" spans="1:5" ht="12.75">
      <c r="A959" t="s">
        <v>422</v>
      </c>
      <c r="B959" s="5" t="s">
        <v>423</v>
      </c>
      <c r="D959" s="4">
        <v>106415.73</v>
      </c>
    </row>
    <row r="960" spans="1:5" ht="12.75">
      <c r="A960" t="s">
        <v>364</v>
      </c>
      <c r="B960" s="5" t="s">
        <v>365</v>
      </c>
      <c r="D960" s="4">
        <v>1792.06</v>
      </c>
    </row>
    <row r="961" spans="1:5" ht="12.75">
      <c r="A961" t="s">
        <v>424</v>
      </c>
      <c r="B961" s="5" t="s">
        <v>425</v>
      </c>
      <c r="D961" s="4">
        <v>320</v>
      </c>
    </row>
    <row r="962" spans="1:5" ht="12.75">
      <c r="A962" t="s">
        <v>426</v>
      </c>
      <c r="B962" s="5" t="s">
        <v>427</v>
      </c>
      <c r="D962" s="4">
        <v>383</v>
      </c>
    </row>
    <row r="963" spans="1:5" ht="12.75">
      <c r="A963" t="s">
        <v>366</v>
      </c>
      <c r="B963" s="5" t="s">
        <v>361</v>
      </c>
      <c r="D963" s="4">
        <v>789.44</v>
      </c>
    </row>
    <row r="964" spans="1:5" ht="12.75">
      <c r="A964" s="6" t="s">
        <v>428</v>
      </c>
      <c r="B964" s="6" t="s">
        <v>429</v>
      </c>
      <c r="C964" s="45">
        <v>933</v>
      </c>
      <c r="D964" s="45">
        <v>64.25</v>
      </c>
      <c r="E964" s="6" t="s">
        <v>696</v>
      </c>
    </row>
    <row r="965" spans="1:5" ht="12.75">
      <c r="A965" s="6" t="s">
        <v>430</v>
      </c>
      <c r="B965" s="6" t="s">
        <v>431</v>
      </c>
      <c r="C965" s="45">
        <v>933</v>
      </c>
      <c r="D965" s="45">
        <v>64.25</v>
      </c>
      <c r="E965" s="6" t="s">
        <v>696</v>
      </c>
    </row>
    <row r="966" spans="1:5" ht="12.75">
      <c r="A966" t="s">
        <v>436</v>
      </c>
      <c r="B966" s="5" t="s">
        <v>437</v>
      </c>
      <c r="D966" s="4">
        <v>1.75</v>
      </c>
    </row>
    <row r="967" spans="1:5" ht="12.75">
      <c r="A967" t="s">
        <v>547</v>
      </c>
      <c r="B967" s="5" t="s">
        <v>548</v>
      </c>
      <c r="D967" s="4">
        <v>62.5</v>
      </c>
    </row>
    <row r="968" spans="1:5" ht="12.75">
      <c r="A968" s="6" t="s">
        <v>11</v>
      </c>
      <c r="B968" s="6" t="s">
        <v>391</v>
      </c>
      <c r="C968" s="45">
        <v>32323</v>
      </c>
      <c r="D968" s="45">
        <v>9390</v>
      </c>
      <c r="E968" s="6" t="s">
        <v>1813</v>
      </c>
    </row>
    <row r="969" spans="1:5" ht="12.75">
      <c r="A969" s="6" t="s">
        <v>392</v>
      </c>
      <c r="B969" s="6" t="s">
        <v>393</v>
      </c>
      <c r="C969" s="45">
        <v>32323</v>
      </c>
      <c r="D969" s="45">
        <v>9390</v>
      </c>
      <c r="E969" s="6" t="s">
        <v>1813</v>
      </c>
    </row>
    <row r="970" spans="1:5" ht="12.75">
      <c r="A970" s="6" t="s">
        <v>394</v>
      </c>
      <c r="B970" s="6" t="s">
        <v>395</v>
      </c>
      <c r="C970" s="45">
        <v>29215</v>
      </c>
      <c r="D970" s="45">
        <v>9390</v>
      </c>
      <c r="E970" s="6" t="s">
        <v>1814</v>
      </c>
    </row>
    <row r="971" spans="1:5" ht="12.75">
      <c r="A971" t="s">
        <v>396</v>
      </c>
      <c r="B971" s="5" t="s">
        <v>397</v>
      </c>
      <c r="D971" s="4">
        <v>1885</v>
      </c>
    </row>
    <row r="972" spans="1:5" ht="12.75">
      <c r="A972" t="s">
        <v>438</v>
      </c>
      <c r="B972" s="5" t="s">
        <v>439</v>
      </c>
      <c r="D972" s="4">
        <v>1600</v>
      </c>
    </row>
    <row r="973" spans="1:5" ht="12.75">
      <c r="A973" t="s">
        <v>732</v>
      </c>
      <c r="B973" s="5" t="s">
        <v>733</v>
      </c>
      <c r="D973" s="4">
        <v>1243</v>
      </c>
    </row>
    <row r="974" spans="1:5" ht="12.75">
      <c r="A974" t="s">
        <v>447</v>
      </c>
      <c r="B974" s="5" t="s">
        <v>448</v>
      </c>
      <c r="D974" s="4">
        <v>4662</v>
      </c>
    </row>
    <row r="975" spans="1:5" ht="12.75">
      <c r="A975" s="6" t="s">
        <v>555</v>
      </c>
      <c r="B975" s="6" t="s">
        <v>556</v>
      </c>
      <c r="C975" s="45">
        <v>3108</v>
      </c>
      <c r="D975" s="45">
        <v>0</v>
      </c>
      <c r="E975" s="6" t="s">
        <v>1601</v>
      </c>
    </row>
    <row r="976" spans="1:5" ht="12.75">
      <c r="A976" t="s">
        <v>557</v>
      </c>
      <c r="B976" s="5" t="s">
        <v>558</v>
      </c>
      <c r="D976" s="4">
        <v>0</v>
      </c>
    </row>
    <row r="977" spans="1:5" ht="12.75">
      <c r="A977" s="54" t="s">
        <v>496</v>
      </c>
      <c r="B977" s="54"/>
      <c r="C977" s="55">
        <v>0</v>
      </c>
      <c r="D977" s="55">
        <v>8687.5</v>
      </c>
      <c r="E977" s="54" t="s">
        <v>1601</v>
      </c>
    </row>
    <row r="978" spans="1:5" ht="12.75">
      <c r="A978" s="56" t="s">
        <v>497</v>
      </c>
      <c r="B978" s="56"/>
      <c r="C978" s="57">
        <v>0</v>
      </c>
      <c r="D978" s="57">
        <v>8687.5</v>
      </c>
      <c r="E978" s="56" t="s">
        <v>1601</v>
      </c>
    </row>
    <row r="979" spans="1:5" ht="12.75">
      <c r="A979" s="6" t="s">
        <v>11</v>
      </c>
      <c r="B979" s="6" t="s">
        <v>391</v>
      </c>
      <c r="C979" s="45">
        <v>0</v>
      </c>
      <c r="D979" s="45">
        <v>8687.5</v>
      </c>
      <c r="E979" s="6" t="s">
        <v>1601</v>
      </c>
    </row>
    <row r="980" spans="1:5" ht="12.75">
      <c r="A980" s="6" t="s">
        <v>392</v>
      </c>
      <c r="B980" s="6" t="s">
        <v>393</v>
      </c>
      <c r="C980" s="45">
        <v>0</v>
      </c>
      <c r="D980" s="45">
        <v>8687.5</v>
      </c>
      <c r="E980" s="6" t="s">
        <v>1601</v>
      </c>
    </row>
    <row r="981" spans="1:5" ht="12.75">
      <c r="A981" s="6" t="s">
        <v>394</v>
      </c>
      <c r="B981" s="6" t="s">
        <v>395</v>
      </c>
      <c r="C981" s="45">
        <v>0</v>
      </c>
      <c r="D981" s="45">
        <v>8687.5</v>
      </c>
      <c r="E981" s="6" t="s">
        <v>1601</v>
      </c>
    </row>
    <row r="982" spans="1:5" ht="12.75">
      <c r="A982" t="s">
        <v>447</v>
      </c>
      <c r="B982" s="5" t="s">
        <v>448</v>
      </c>
      <c r="D982" s="4">
        <v>8687.5</v>
      </c>
    </row>
    <row r="983" spans="1:5" ht="12.75">
      <c r="A983" s="54" t="s">
        <v>443</v>
      </c>
      <c r="B983" s="54"/>
      <c r="C983" s="55">
        <v>0</v>
      </c>
      <c r="D983" s="55">
        <v>2498.07</v>
      </c>
      <c r="E983" s="54" t="s">
        <v>1601</v>
      </c>
    </row>
    <row r="984" spans="1:5" ht="12.75">
      <c r="A984" s="56" t="s">
        <v>444</v>
      </c>
      <c r="B984" s="56"/>
      <c r="C984" s="57">
        <v>0</v>
      </c>
      <c r="D984" s="57">
        <v>2498.07</v>
      </c>
      <c r="E984" s="56" t="s">
        <v>1601</v>
      </c>
    </row>
    <row r="985" spans="1:5" ht="12.75">
      <c r="A985" s="6" t="s">
        <v>10</v>
      </c>
      <c r="B985" s="6" t="s">
        <v>327</v>
      </c>
      <c r="C985" s="45">
        <v>0</v>
      </c>
      <c r="D985" s="45">
        <v>2498.07</v>
      </c>
      <c r="E985" s="6" t="s">
        <v>1601</v>
      </c>
    </row>
    <row r="986" spans="1:5" ht="12.75">
      <c r="A986" s="6" t="s">
        <v>343</v>
      </c>
      <c r="B986" s="6" t="s">
        <v>344</v>
      </c>
      <c r="C986" s="45">
        <v>0</v>
      </c>
      <c r="D986" s="45">
        <v>2498.07</v>
      </c>
      <c r="E986" s="6" t="s">
        <v>1601</v>
      </c>
    </row>
    <row r="987" spans="1:5" ht="12.75">
      <c r="A987" s="6" t="s">
        <v>354</v>
      </c>
      <c r="B987" s="6" t="s">
        <v>355</v>
      </c>
      <c r="C987" s="45">
        <v>0</v>
      </c>
      <c r="D987" s="45">
        <v>2498.07</v>
      </c>
      <c r="E987" s="6" t="s">
        <v>1601</v>
      </c>
    </row>
    <row r="988" spans="1:5" ht="12.75">
      <c r="A988" t="s">
        <v>412</v>
      </c>
      <c r="B988" s="5" t="s">
        <v>413</v>
      </c>
      <c r="D988" s="4">
        <v>2498.07</v>
      </c>
    </row>
    <row r="989" spans="1:5" ht="12.75">
      <c r="A989" s="52" t="s">
        <v>560</v>
      </c>
      <c r="B989" s="52"/>
      <c r="C989" s="53">
        <v>273000</v>
      </c>
      <c r="D989" s="53">
        <v>0</v>
      </c>
      <c r="E989" s="52" t="s">
        <v>1601</v>
      </c>
    </row>
    <row r="990" spans="1:5" ht="12.75">
      <c r="A990" s="54" t="s">
        <v>496</v>
      </c>
      <c r="B990" s="54"/>
      <c r="C990" s="55">
        <v>273000</v>
      </c>
      <c r="D990" s="55">
        <v>0</v>
      </c>
      <c r="E990" s="54" t="s">
        <v>1601</v>
      </c>
    </row>
    <row r="991" spans="1:5" ht="12.75">
      <c r="A991" s="56" t="s">
        <v>497</v>
      </c>
      <c r="B991" s="56"/>
      <c r="C991" s="57">
        <v>273000</v>
      </c>
      <c r="D991" s="57">
        <v>0</v>
      </c>
      <c r="E991" s="56" t="s">
        <v>1601</v>
      </c>
    </row>
    <row r="992" spans="1:5" ht="12.75">
      <c r="A992" s="6" t="s">
        <v>10</v>
      </c>
      <c r="B992" s="6" t="s">
        <v>327</v>
      </c>
      <c r="C992" s="45">
        <v>273000</v>
      </c>
      <c r="D992" s="45">
        <v>0</v>
      </c>
      <c r="E992" s="6" t="s">
        <v>1601</v>
      </c>
    </row>
    <row r="993" spans="1:5" ht="12.75">
      <c r="A993" s="6" t="s">
        <v>328</v>
      </c>
      <c r="B993" s="6" t="s">
        <v>329</v>
      </c>
      <c r="C993" s="45">
        <v>251000</v>
      </c>
      <c r="D993" s="45">
        <v>0</v>
      </c>
      <c r="E993" s="6" t="s">
        <v>1601</v>
      </c>
    </row>
    <row r="994" spans="1:5" ht="12.75">
      <c r="A994" s="6" t="s">
        <v>330</v>
      </c>
      <c r="B994" s="6" t="s">
        <v>331</v>
      </c>
      <c r="C994" s="45">
        <v>200000</v>
      </c>
      <c r="D994" s="45">
        <v>0</v>
      </c>
      <c r="E994" s="6" t="s">
        <v>1601</v>
      </c>
    </row>
    <row r="995" spans="1:5" ht="12.75">
      <c r="A995" t="s">
        <v>332</v>
      </c>
      <c r="B995" s="5" t="s">
        <v>333</v>
      </c>
      <c r="D995" s="4">
        <v>0</v>
      </c>
    </row>
    <row r="996" spans="1:5" ht="12.75">
      <c r="A996" s="6" t="s">
        <v>337</v>
      </c>
      <c r="B996" s="6" t="s">
        <v>338</v>
      </c>
      <c r="C996" s="45">
        <v>51000</v>
      </c>
      <c r="D996" s="45">
        <v>0</v>
      </c>
      <c r="E996" s="6" t="s">
        <v>1601</v>
      </c>
    </row>
    <row r="997" spans="1:5" ht="12.75">
      <c r="A997" t="s">
        <v>541</v>
      </c>
      <c r="B997" s="5" t="s">
        <v>542</v>
      </c>
      <c r="D997" s="4">
        <v>0</v>
      </c>
    </row>
    <row r="998" spans="1:5" ht="12.75">
      <c r="A998" t="s">
        <v>339</v>
      </c>
      <c r="B998" s="5" t="s">
        <v>340</v>
      </c>
      <c r="D998" s="4">
        <v>0</v>
      </c>
    </row>
    <row r="999" spans="1:5" ht="12.75">
      <c r="A999" t="s">
        <v>341</v>
      </c>
      <c r="B999" s="5" t="s">
        <v>342</v>
      </c>
      <c r="D999" s="4">
        <v>0</v>
      </c>
    </row>
    <row r="1000" spans="1:5" ht="12.75">
      <c r="A1000" s="6" t="s">
        <v>343</v>
      </c>
      <c r="B1000" s="6" t="s">
        <v>344</v>
      </c>
      <c r="C1000" s="45">
        <v>22000</v>
      </c>
      <c r="D1000" s="45">
        <v>0</v>
      </c>
      <c r="E1000" s="6" t="s">
        <v>1601</v>
      </c>
    </row>
    <row r="1001" spans="1:5" ht="12.75">
      <c r="A1001" s="6" t="s">
        <v>345</v>
      </c>
      <c r="B1001" s="6" t="s">
        <v>346</v>
      </c>
      <c r="C1001" s="45">
        <v>22000</v>
      </c>
      <c r="D1001" s="45">
        <v>0</v>
      </c>
      <c r="E1001" s="6" t="s">
        <v>1601</v>
      </c>
    </row>
    <row r="1002" spans="1:5" ht="12.75">
      <c r="A1002" t="s">
        <v>347</v>
      </c>
      <c r="B1002" s="5" t="s">
        <v>348</v>
      </c>
      <c r="D1002" s="4">
        <v>0</v>
      </c>
    </row>
    <row r="1003" spans="1:5" ht="27" customHeight="1">
      <c r="A1003" s="115" t="s">
        <v>823</v>
      </c>
      <c r="B1003" s="115"/>
      <c r="C1003" s="47">
        <v>170669300</v>
      </c>
      <c r="D1003" s="47">
        <v>50554475.09</v>
      </c>
      <c r="E1003" s="46" t="s">
        <v>1815</v>
      </c>
    </row>
    <row r="1004" spans="1:5" ht="27.75" customHeight="1">
      <c r="A1004" s="116" t="s">
        <v>824</v>
      </c>
      <c r="B1004" s="116"/>
      <c r="C1004" s="49">
        <v>170669300</v>
      </c>
      <c r="D1004" s="49">
        <v>50554475.09</v>
      </c>
      <c r="E1004" s="48" t="s">
        <v>1815</v>
      </c>
    </row>
    <row r="1005" spans="1:5" ht="12.75">
      <c r="A1005" s="50" t="s">
        <v>561</v>
      </c>
      <c r="B1005" s="50"/>
      <c r="C1005" s="51">
        <v>12530000</v>
      </c>
      <c r="D1005" s="51">
        <v>5437810.9</v>
      </c>
      <c r="E1005" s="50" t="s">
        <v>1816</v>
      </c>
    </row>
    <row r="1006" spans="1:5" ht="12.75">
      <c r="A1006" s="52" t="s">
        <v>562</v>
      </c>
      <c r="B1006" s="52"/>
      <c r="C1006" s="53">
        <v>12530000</v>
      </c>
      <c r="D1006" s="53">
        <v>5437810.9</v>
      </c>
      <c r="E1006" s="52" t="s">
        <v>1816</v>
      </c>
    </row>
    <row r="1007" spans="1:5" ht="12.75">
      <c r="A1007" s="54" t="s">
        <v>325</v>
      </c>
      <c r="B1007" s="54"/>
      <c r="C1007" s="55">
        <v>12170000</v>
      </c>
      <c r="D1007" s="55">
        <v>5311803.78</v>
      </c>
      <c r="E1007" s="54" t="s">
        <v>1817</v>
      </c>
    </row>
    <row r="1008" spans="1:5" ht="12.75">
      <c r="A1008" s="56" t="s">
        <v>326</v>
      </c>
      <c r="B1008" s="56"/>
      <c r="C1008" s="57">
        <v>12170000</v>
      </c>
      <c r="D1008" s="57">
        <v>5311803.78</v>
      </c>
      <c r="E1008" s="56" t="s">
        <v>1817</v>
      </c>
    </row>
    <row r="1009" spans="1:5" ht="12.75">
      <c r="A1009" s="6" t="s">
        <v>10</v>
      </c>
      <c r="B1009" s="6" t="s">
        <v>327</v>
      </c>
      <c r="C1009" s="45">
        <v>12170000</v>
      </c>
      <c r="D1009" s="45">
        <v>5311803.78</v>
      </c>
      <c r="E1009" s="6" t="s">
        <v>1817</v>
      </c>
    </row>
    <row r="1010" spans="1:5" ht="12.75">
      <c r="A1010" s="6" t="s">
        <v>328</v>
      </c>
      <c r="B1010" s="6" t="s">
        <v>329</v>
      </c>
      <c r="C1010" s="45">
        <v>11715000</v>
      </c>
      <c r="D1010" s="45">
        <v>5175236.74</v>
      </c>
      <c r="E1010" s="6" t="s">
        <v>1818</v>
      </c>
    </row>
    <row r="1011" spans="1:5" ht="12.75">
      <c r="A1011" s="6" t="s">
        <v>330</v>
      </c>
      <c r="B1011" s="6" t="s">
        <v>331</v>
      </c>
      <c r="C1011" s="45">
        <v>9520000</v>
      </c>
      <c r="D1011" s="45">
        <v>4154201.47</v>
      </c>
      <c r="E1011" s="6" t="s">
        <v>1819</v>
      </c>
    </row>
    <row r="1012" spans="1:5" ht="12.75">
      <c r="A1012" t="s">
        <v>332</v>
      </c>
      <c r="B1012" s="5" t="s">
        <v>333</v>
      </c>
      <c r="D1012" s="4">
        <v>4154201.47</v>
      </c>
    </row>
    <row r="1013" spans="1:5" ht="12.75">
      <c r="A1013" s="6" t="s">
        <v>334</v>
      </c>
      <c r="B1013" s="6" t="s">
        <v>335</v>
      </c>
      <c r="C1013" s="45">
        <v>450000</v>
      </c>
      <c r="D1013" s="45">
        <v>263775.8</v>
      </c>
      <c r="E1013" s="6" t="s">
        <v>743</v>
      </c>
    </row>
    <row r="1014" spans="1:5" ht="12.75">
      <c r="A1014" t="s">
        <v>336</v>
      </c>
      <c r="B1014" s="5" t="s">
        <v>335</v>
      </c>
      <c r="D1014" s="4">
        <v>263775.8</v>
      </c>
    </row>
    <row r="1015" spans="1:5" ht="12.75">
      <c r="A1015" s="6" t="s">
        <v>337</v>
      </c>
      <c r="B1015" s="6" t="s">
        <v>338</v>
      </c>
      <c r="C1015" s="45">
        <v>1745000</v>
      </c>
      <c r="D1015" s="45">
        <v>757259.47</v>
      </c>
      <c r="E1015" s="6" t="s">
        <v>1816</v>
      </c>
    </row>
    <row r="1016" spans="1:5" ht="12.75">
      <c r="A1016" t="s">
        <v>339</v>
      </c>
      <c r="B1016" s="5" t="s">
        <v>340</v>
      </c>
      <c r="D1016" s="4">
        <v>682414.06</v>
      </c>
    </row>
    <row r="1017" spans="1:5" ht="12.75">
      <c r="A1017" t="s">
        <v>341</v>
      </c>
      <c r="B1017" s="5" t="s">
        <v>342</v>
      </c>
      <c r="D1017" s="4">
        <v>74845.41</v>
      </c>
    </row>
    <row r="1018" spans="1:5" ht="12.75">
      <c r="A1018" s="6" t="s">
        <v>343</v>
      </c>
      <c r="B1018" s="6" t="s">
        <v>344</v>
      </c>
      <c r="C1018" s="45">
        <v>455000</v>
      </c>
      <c r="D1018" s="45">
        <v>136567.04</v>
      </c>
      <c r="E1018" s="6" t="s">
        <v>1820</v>
      </c>
    </row>
    <row r="1019" spans="1:5" ht="12.75">
      <c r="A1019" s="6" t="s">
        <v>345</v>
      </c>
      <c r="B1019" s="6" t="s">
        <v>346</v>
      </c>
      <c r="C1019" s="45">
        <v>270000</v>
      </c>
      <c r="D1019" s="45">
        <v>105264.28</v>
      </c>
      <c r="E1019" s="6" t="s">
        <v>1821</v>
      </c>
    </row>
    <row r="1020" spans="1:5" ht="12.75">
      <c r="A1020" t="s">
        <v>347</v>
      </c>
      <c r="B1020" s="5" t="s">
        <v>348</v>
      </c>
      <c r="D1020" s="4">
        <v>105264.28</v>
      </c>
    </row>
    <row r="1021" spans="1:5" ht="12.75">
      <c r="A1021" s="6" t="s">
        <v>349</v>
      </c>
      <c r="B1021" s="6" t="s">
        <v>350</v>
      </c>
      <c r="C1021" s="45">
        <v>160000</v>
      </c>
      <c r="D1021" s="45">
        <v>31302.76</v>
      </c>
      <c r="E1021" s="6" t="s">
        <v>1822</v>
      </c>
    </row>
    <row r="1022" spans="1:5" ht="12.75">
      <c r="A1022" t="s">
        <v>351</v>
      </c>
      <c r="B1022" s="5" t="s">
        <v>352</v>
      </c>
      <c r="D1022" s="4">
        <v>31302.76</v>
      </c>
    </row>
    <row r="1023" spans="1:5" ht="12.75">
      <c r="A1023" s="6" t="s">
        <v>440</v>
      </c>
      <c r="B1023" s="6" t="s">
        <v>441</v>
      </c>
      <c r="C1023" s="45">
        <v>15000</v>
      </c>
      <c r="D1023" s="45">
        <v>0</v>
      </c>
      <c r="E1023" s="6" t="s">
        <v>1601</v>
      </c>
    </row>
    <row r="1024" spans="1:5" ht="12.75">
      <c r="A1024" t="s">
        <v>442</v>
      </c>
      <c r="B1024" s="5" t="s">
        <v>441</v>
      </c>
      <c r="D1024" s="4">
        <v>0</v>
      </c>
    </row>
    <row r="1025" spans="1:5" ht="12.75">
      <c r="A1025" s="6" t="s">
        <v>360</v>
      </c>
      <c r="B1025" s="6" t="s">
        <v>361</v>
      </c>
      <c r="C1025" s="45">
        <v>10000</v>
      </c>
      <c r="D1025" s="45">
        <v>0</v>
      </c>
      <c r="E1025" s="6" t="s">
        <v>1601</v>
      </c>
    </row>
    <row r="1026" spans="1:5" ht="12.75">
      <c r="A1026" t="s">
        <v>364</v>
      </c>
      <c r="B1026" s="5" t="s">
        <v>365</v>
      </c>
      <c r="D1026" s="4">
        <v>0</v>
      </c>
    </row>
    <row r="1027" spans="1:5" ht="12.75">
      <c r="A1027" s="54" t="s">
        <v>563</v>
      </c>
      <c r="B1027" s="54"/>
      <c r="C1027" s="55">
        <v>320000</v>
      </c>
      <c r="D1027" s="55">
        <v>126007.12</v>
      </c>
      <c r="E1027" s="54" t="s">
        <v>1823</v>
      </c>
    </row>
    <row r="1028" spans="1:5" ht="12.75">
      <c r="A1028" s="56" t="s">
        <v>565</v>
      </c>
      <c r="B1028" s="56"/>
      <c r="C1028" s="57">
        <v>320000</v>
      </c>
      <c r="D1028" s="57">
        <v>126007.12</v>
      </c>
      <c r="E1028" s="56" t="s">
        <v>1823</v>
      </c>
    </row>
    <row r="1029" spans="1:5" ht="12.75">
      <c r="A1029" s="6" t="s">
        <v>10</v>
      </c>
      <c r="B1029" s="6" t="s">
        <v>327</v>
      </c>
      <c r="C1029" s="45">
        <v>320000</v>
      </c>
      <c r="D1029" s="45">
        <v>126007.12</v>
      </c>
      <c r="E1029" s="6" t="s">
        <v>1823</v>
      </c>
    </row>
    <row r="1030" spans="1:5" ht="12.75">
      <c r="A1030" s="6" t="s">
        <v>328</v>
      </c>
      <c r="B1030" s="6" t="s">
        <v>329</v>
      </c>
      <c r="C1030" s="45">
        <v>320000</v>
      </c>
      <c r="D1030" s="45">
        <v>126007.12</v>
      </c>
      <c r="E1030" s="6" t="s">
        <v>1823</v>
      </c>
    </row>
    <row r="1031" spans="1:5" ht="12.75">
      <c r="A1031" s="6" t="s">
        <v>330</v>
      </c>
      <c r="B1031" s="6" t="s">
        <v>331</v>
      </c>
      <c r="C1031" s="45">
        <v>320000</v>
      </c>
      <c r="D1031" s="45">
        <v>126007.12</v>
      </c>
      <c r="E1031" s="6" t="s">
        <v>1823</v>
      </c>
    </row>
    <row r="1032" spans="1:5" ht="12.75">
      <c r="A1032" t="s">
        <v>332</v>
      </c>
      <c r="B1032" s="5" t="s">
        <v>333</v>
      </c>
      <c r="D1032" s="4">
        <v>126007.12</v>
      </c>
    </row>
    <row r="1033" spans="1:5" ht="12.75">
      <c r="A1033" s="54" t="s">
        <v>373</v>
      </c>
      <c r="B1033" s="54"/>
      <c r="C1033" s="55">
        <v>40000</v>
      </c>
      <c r="D1033" s="55">
        <v>0</v>
      </c>
      <c r="E1033" s="54" t="s">
        <v>1601</v>
      </c>
    </row>
    <row r="1034" spans="1:5" ht="12.75">
      <c r="A1034" s="56" t="s">
        <v>374</v>
      </c>
      <c r="B1034" s="56"/>
      <c r="C1034" s="57">
        <v>40000</v>
      </c>
      <c r="D1034" s="57">
        <v>0</v>
      </c>
      <c r="E1034" s="56" t="s">
        <v>1601</v>
      </c>
    </row>
    <row r="1035" spans="1:5" ht="12.75">
      <c r="A1035" s="6" t="s">
        <v>10</v>
      </c>
      <c r="B1035" s="6" t="s">
        <v>327</v>
      </c>
      <c r="C1035" s="45">
        <v>40000</v>
      </c>
      <c r="D1035" s="45">
        <v>0</v>
      </c>
      <c r="E1035" s="6" t="s">
        <v>1601</v>
      </c>
    </row>
    <row r="1036" spans="1:5" ht="12.75">
      <c r="A1036" s="6" t="s">
        <v>343</v>
      </c>
      <c r="B1036" s="6" t="s">
        <v>344</v>
      </c>
      <c r="C1036" s="45">
        <v>40000</v>
      </c>
      <c r="D1036" s="45">
        <v>0</v>
      </c>
      <c r="E1036" s="6" t="s">
        <v>1601</v>
      </c>
    </row>
    <row r="1037" spans="1:5" ht="12.75">
      <c r="A1037" s="6" t="s">
        <v>440</v>
      </c>
      <c r="B1037" s="6" t="s">
        <v>441</v>
      </c>
      <c r="C1037" s="45">
        <v>40000</v>
      </c>
      <c r="D1037" s="45">
        <v>0</v>
      </c>
      <c r="E1037" s="6" t="s">
        <v>1601</v>
      </c>
    </row>
    <row r="1038" spans="1:5" ht="12.75">
      <c r="A1038" t="s">
        <v>442</v>
      </c>
      <c r="B1038" s="5" t="s">
        <v>441</v>
      </c>
      <c r="D1038" s="4">
        <v>0</v>
      </c>
    </row>
    <row r="1039" spans="1:5" ht="12.75">
      <c r="A1039" s="50" t="s">
        <v>567</v>
      </c>
      <c r="B1039" s="50"/>
      <c r="C1039" s="51">
        <v>2001000</v>
      </c>
      <c r="D1039" s="51">
        <v>308359.82</v>
      </c>
      <c r="E1039" s="50" t="s">
        <v>1824</v>
      </c>
    </row>
    <row r="1040" spans="1:5" ht="12.75">
      <c r="A1040" s="52" t="s">
        <v>568</v>
      </c>
      <c r="B1040" s="52"/>
      <c r="C1040" s="53">
        <v>1610000</v>
      </c>
      <c r="D1040" s="53">
        <v>172876.25</v>
      </c>
      <c r="E1040" s="52" t="s">
        <v>1825</v>
      </c>
    </row>
    <row r="1041" spans="1:5" ht="12.75">
      <c r="A1041" s="54" t="s">
        <v>325</v>
      </c>
      <c r="B1041" s="54"/>
      <c r="C1041" s="55">
        <v>230000</v>
      </c>
      <c r="D1041" s="55">
        <v>0</v>
      </c>
      <c r="E1041" s="54" t="s">
        <v>1601</v>
      </c>
    </row>
    <row r="1042" spans="1:5" ht="12.75">
      <c r="A1042" s="56" t="s">
        <v>326</v>
      </c>
      <c r="B1042" s="56"/>
      <c r="C1042" s="57">
        <v>230000</v>
      </c>
      <c r="D1042" s="57">
        <v>0</v>
      </c>
      <c r="E1042" s="56" t="s">
        <v>1601</v>
      </c>
    </row>
    <row r="1043" spans="1:5" ht="12.75">
      <c r="A1043" s="6" t="s">
        <v>10</v>
      </c>
      <c r="B1043" s="6" t="s">
        <v>327</v>
      </c>
      <c r="C1043" s="45">
        <v>110000</v>
      </c>
      <c r="D1043" s="45">
        <v>0</v>
      </c>
      <c r="E1043" s="6" t="s">
        <v>1601</v>
      </c>
    </row>
    <row r="1044" spans="1:5" ht="12.75">
      <c r="A1044" s="6" t="s">
        <v>343</v>
      </c>
      <c r="B1044" s="6" t="s">
        <v>344</v>
      </c>
      <c r="C1044" s="45">
        <v>110000</v>
      </c>
      <c r="D1044" s="45">
        <v>0</v>
      </c>
      <c r="E1044" s="6" t="s">
        <v>1601</v>
      </c>
    </row>
    <row r="1045" spans="1:5" ht="12.75">
      <c r="A1045" s="6" t="s">
        <v>354</v>
      </c>
      <c r="B1045" s="6" t="s">
        <v>355</v>
      </c>
      <c r="C1045" s="45">
        <v>110000</v>
      </c>
      <c r="D1045" s="45">
        <v>0</v>
      </c>
      <c r="E1045" s="6" t="s">
        <v>1601</v>
      </c>
    </row>
    <row r="1046" spans="1:5" ht="12.75">
      <c r="A1046" t="s">
        <v>412</v>
      </c>
      <c r="B1046" s="5" t="s">
        <v>413</v>
      </c>
      <c r="D1046" s="4">
        <v>0</v>
      </c>
    </row>
    <row r="1047" spans="1:5" ht="12.75">
      <c r="A1047" t="s">
        <v>358</v>
      </c>
      <c r="B1047" s="5" t="s">
        <v>359</v>
      </c>
      <c r="D1047" s="4">
        <v>0</v>
      </c>
    </row>
    <row r="1048" spans="1:5" ht="12.75">
      <c r="A1048" s="6" t="s">
        <v>11</v>
      </c>
      <c r="B1048" s="6" t="s">
        <v>391</v>
      </c>
      <c r="C1048" s="45">
        <v>120000</v>
      </c>
      <c r="D1048" s="45">
        <v>0</v>
      </c>
      <c r="E1048" s="6" t="s">
        <v>1601</v>
      </c>
    </row>
    <row r="1049" spans="1:5" ht="12.75">
      <c r="A1049" s="6" t="s">
        <v>392</v>
      </c>
      <c r="B1049" s="6" t="s">
        <v>393</v>
      </c>
      <c r="C1049" s="45">
        <v>120000</v>
      </c>
      <c r="D1049" s="45">
        <v>0</v>
      </c>
      <c r="E1049" s="6" t="s">
        <v>1601</v>
      </c>
    </row>
    <row r="1050" spans="1:5" ht="12.75">
      <c r="A1050" s="6" t="s">
        <v>555</v>
      </c>
      <c r="B1050" s="6" t="s">
        <v>556</v>
      </c>
      <c r="C1050" s="45">
        <v>120000</v>
      </c>
      <c r="D1050" s="45">
        <v>0</v>
      </c>
      <c r="E1050" s="6" t="s">
        <v>1601</v>
      </c>
    </row>
    <row r="1051" spans="1:5" ht="12.75">
      <c r="A1051" t="s">
        <v>569</v>
      </c>
      <c r="B1051" s="5" t="s">
        <v>570</v>
      </c>
      <c r="D1051" s="4">
        <v>0</v>
      </c>
    </row>
    <row r="1052" spans="1:5" ht="12.75">
      <c r="A1052" s="54" t="s">
        <v>563</v>
      </c>
      <c r="B1052" s="54"/>
      <c r="C1052" s="55">
        <v>680000</v>
      </c>
      <c r="D1052" s="55">
        <v>163250</v>
      </c>
      <c r="E1052" s="54" t="s">
        <v>1826</v>
      </c>
    </row>
    <row r="1053" spans="1:5" ht="12.75">
      <c r="A1053" s="56" t="s">
        <v>565</v>
      </c>
      <c r="B1053" s="56"/>
      <c r="C1053" s="57">
        <v>680000</v>
      </c>
      <c r="D1053" s="57">
        <v>163250</v>
      </c>
      <c r="E1053" s="56" t="s">
        <v>1826</v>
      </c>
    </row>
    <row r="1054" spans="1:5" ht="12.75">
      <c r="A1054" s="6" t="s">
        <v>11</v>
      </c>
      <c r="B1054" s="6" t="s">
        <v>391</v>
      </c>
      <c r="C1054" s="45">
        <v>680000</v>
      </c>
      <c r="D1054" s="45">
        <v>163250</v>
      </c>
      <c r="E1054" s="6" t="s">
        <v>1826</v>
      </c>
    </row>
    <row r="1055" spans="1:5" ht="12.75">
      <c r="A1055" s="6" t="s">
        <v>392</v>
      </c>
      <c r="B1055" s="6" t="s">
        <v>393</v>
      </c>
      <c r="C1055" s="45">
        <v>680000</v>
      </c>
      <c r="D1055" s="45">
        <v>163250</v>
      </c>
      <c r="E1055" s="6" t="s">
        <v>1826</v>
      </c>
    </row>
    <row r="1056" spans="1:5" ht="12.75">
      <c r="A1056" s="6" t="s">
        <v>555</v>
      </c>
      <c r="B1056" s="6" t="s">
        <v>556</v>
      </c>
      <c r="C1056" s="45">
        <v>680000</v>
      </c>
      <c r="D1056" s="45">
        <v>163250</v>
      </c>
      <c r="E1056" s="6" t="s">
        <v>1826</v>
      </c>
    </row>
    <row r="1057" spans="1:5" ht="12.75">
      <c r="A1057" t="s">
        <v>569</v>
      </c>
      <c r="B1057" s="5" t="s">
        <v>570</v>
      </c>
      <c r="D1057" s="4">
        <v>163250</v>
      </c>
    </row>
    <row r="1058" spans="1:5" ht="12.75">
      <c r="A1058" s="54" t="s">
        <v>443</v>
      </c>
      <c r="B1058" s="54"/>
      <c r="C1058" s="55">
        <v>700000</v>
      </c>
      <c r="D1058" s="55">
        <v>9626.25</v>
      </c>
      <c r="E1058" s="54" t="s">
        <v>1827</v>
      </c>
    </row>
    <row r="1059" spans="1:5" ht="12.75">
      <c r="A1059" s="56" t="s">
        <v>444</v>
      </c>
      <c r="B1059" s="56"/>
      <c r="C1059" s="57">
        <v>700000</v>
      </c>
      <c r="D1059" s="57">
        <v>9626.25</v>
      </c>
      <c r="E1059" s="56" t="s">
        <v>1827</v>
      </c>
    </row>
    <row r="1060" spans="1:5" ht="12.75">
      <c r="A1060" s="6" t="s">
        <v>11</v>
      </c>
      <c r="B1060" s="6" t="s">
        <v>391</v>
      </c>
      <c r="C1060" s="45">
        <v>700000</v>
      </c>
      <c r="D1060" s="45">
        <v>9626.25</v>
      </c>
      <c r="E1060" s="6" t="s">
        <v>1827</v>
      </c>
    </row>
    <row r="1061" spans="1:5" ht="12.75">
      <c r="A1061" s="6" t="s">
        <v>392</v>
      </c>
      <c r="B1061" s="6" t="s">
        <v>393</v>
      </c>
      <c r="C1061" s="45">
        <v>700000</v>
      </c>
      <c r="D1061" s="45">
        <v>9626.25</v>
      </c>
      <c r="E1061" s="6" t="s">
        <v>1827</v>
      </c>
    </row>
    <row r="1062" spans="1:5" ht="12.75">
      <c r="A1062" s="6" t="s">
        <v>555</v>
      </c>
      <c r="B1062" s="6" t="s">
        <v>556</v>
      </c>
      <c r="C1062" s="45">
        <v>700000</v>
      </c>
      <c r="D1062" s="45">
        <v>9626.25</v>
      </c>
      <c r="E1062" s="6" t="s">
        <v>1827</v>
      </c>
    </row>
    <row r="1063" spans="1:5" ht="12.75">
      <c r="A1063" t="s">
        <v>569</v>
      </c>
      <c r="B1063" s="5" t="s">
        <v>570</v>
      </c>
      <c r="D1063" s="4">
        <v>9626.25</v>
      </c>
    </row>
    <row r="1064" spans="1:5" ht="12.75">
      <c r="A1064" s="52" t="s">
        <v>571</v>
      </c>
      <c r="B1064" s="52"/>
      <c r="C1064" s="53">
        <v>100000</v>
      </c>
      <c r="D1064" s="53">
        <v>0</v>
      </c>
      <c r="E1064" s="52" t="s">
        <v>1601</v>
      </c>
    </row>
    <row r="1065" spans="1:5" ht="12.75">
      <c r="A1065" s="54" t="s">
        <v>325</v>
      </c>
      <c r="B1065" s="54"/>
      <c r="C1065" s="55">
        <v>100000</v>
      </c>
      <c r="D1065" s="55">
        <v>0</v>
      </c>
      <c r="E1065" s="54" t="s">
        <v>1601</v>
      </c>
    </row>
    <row r="1066" spans="1:5" ht="12.75">
      <c r="A1066" s="56" t="s">
        <v>326</v>
      </c>
      <c r="B1066" s="56"/>
      <c r="C1066" s="57">
        <v>100000</v>
      </c>
      <c r="D1066" s="57">
        <v>0</v>
      </c>
      <c r="E1066" s="56" t="s">
        <v>1601</v>
      </c>
    </row>
    <row r="1067" spans="1:5" ht="12.75">
      <c r="A1067" s="6" t="s">
        <v>10</v>
      </c>
      <c r="B1067" s="6" t="s">
        <v>327</v>
      </c>
      <c r="C1067" s="45">
        <v>100000</v>
      </c>
      <c r="D1067" s="45">
        <v>0</v>
      </c>
      <c r="E1067" s="6" t="s">
        <v>1601</v>
      </c>
    </row>
    <row r="1068" spans="1:5" ht="12.75">
      <c r="A1068" s="6" t="s">
        <v>343</v>
      </c>
      <c r="B1068" s="6" t="s">
        <v>344</v>
      </c>
      <c r="C1068" s="45">
        <v>100000</v>
      </c>
      <c r="D1068" s="45">
        <v>0</v>
      </c>
      <c r="E1068" s="6" t="s">
        <v>1601</v>
      </c>
    </row>
    <row r="1069" spans="1:5" ht="12.75">
      <c r="A1069" s="6" t="s">
        <v>354</v>
      </c>
      <c r="B1069" s="6" t="s">
        <v>355</v>
      </c>
      <c r="C1069" s="45">
        <v>100000</v>
      </c>
      <c r="D1069" s="45">
        <v>0</v>
      </c>
      <c r="E1069" s="6" t="s">
        <v>1601</v>
      </c>
    </row>
    <row r="1070" spans="1:5" ht="12.75">
      <c r="A1070" t="s">
        <v>412</v>
      </c>
      <c r="B1070" s="5" t="s">
        <v>413</v>
      </c>
      <c r="D1070" s="4">
        <v>0</v>
      </c>
    </row>
    <row r="1071" spans="1:5" ht="12.75">
      <c r="A1071" s="52" t="s">
        <v>572</v>
      </c>
      <c r="B1071" s="52"/>
      <c r="C1071" s="53">
        <v>291000</v>
      </c>
      <c r="D1071" s="53">
        <v>135483.57</v>
      </c>
      <c r="E1071" s="52" t="s">
        <v>1828</v>
      </c>
    </row>
    <row r="1072" spans="1:5" ht="12.75">
      <c r="A1072" s="54" t="s">
        <v>325</v>
      </c>
      <c r="B1072" s="54"/>
      <c r="C1072" s="55">
        <v>161000</v>
      </c>
      <c r="D1072" s="55">
        <v>130255</v>
      </c>
      <c r="E1072" s="54" t="s">
        <v>1829</v>
      </c>
    </row>
    <row r="1073" spans="1:5" ht="12.75">
      <c r="A1073" s="56" t="s">
        <v>326</v>
      </c>
      <c r="B1073" s="56"/>
      <c r="C1073" s="57">
        <v>161000</v>
      </c>
      <c r="D1073" s="57">
        <v>130255</v>
      </c>
      <c r="E1073" s="56" t="s">
        <v>1829</v>
      </c>
    </row>
    <row r="1074" spans="1:5" ht="12.75">
      <c r="A1074" s="6" t="s">
        <v>10</v>
      </c>
      <c r="B1074" s="6" t="s">
        <v>327</v>
      </c>
      <c r="C1074" s="45">
        <v>161000</v>
      </c>
      <c r="D1074" s="45">
        <v>130255</v>
      </c>
      <c r="E1074" s="6" t="s">
        <v>1829</v>
      </c>
    </row>
    <row r="1075" spans="1:5" ht="12.75">
      <c r="A1075" s="6" t="s">
        <v>328</v>
      </c>
      <c r="B1075" s="6" t="s">
        <v>329</v>
      </c>
      <c r="C1075" s="45">
        <v>130000</v>
      </c>
      <c r="D1075" s="45">
        <v>130000</v>
      </c>
      <c r="E1075" s="6" t="s">
        <v>704</v>
      </c>
    </row>
    <row r="1076" spans="1:5" ht="12.75">
      <c r="A1076" s="6" t="s">
        <v>330</v>
      </c>
      <c r="B1076" s="6" t="s">
        <v>331</v>
      </c>
      <c r="C1076" s="45">
        <v>130000</v>
      </c>
      <c r="D1076" s="45">
        <v>130000</v>
      </c>
      <c r="E1076" s="6" t="s">
        <v>704</v>
      </c>
    </row>
    <row r="1077" spans="1:5" ht="12.75">
      <c r="A1077" t="s">
        <v>332</v>
      </c>
      <c r="B1077" s="5" t="s">
        <v>333</v>
      </c>
      <c r="D1077" s="4">
        <v>130000</v>
      </c>
    </row>
    <row r="1078" spans="1:5" ht="12.75">
      <c r="A1078" s="6" t="s">
        <v>343</v>
      </c>
      <c r="B1078" s="6" t="s">
        <v>344</v>
      </c>
      <c r="C1078" s="45">
        <v>31000</v>
      </c>
      <c r="D1078" s="45">
        <v>255</v>
      </c>
      <c r="E1078" s="6" t="s">
        <v>1830</v>
      </c>
    </row>
    <row r="1079" spans="1:5" ht="12.75">
      <c r="A1079" s="6" t="s">
        <v>345</v>
      </c>
      <c r="B1079" s="6" t="s">
        <v>346</v>
      </c>
      <c r="C1079" s="45">
        <v>15000</v>
      </c>
      <c r="D1079" s="45">
        <v>255</v>
      </c>
      <c r="E1079" s="6" t="s">
        <v>1831</v>
      </c>
    </row>
    <row r="1080" spans="1:5" ht="12.75">
      <c r="A1080" t="s">
        <v>385</v>
      </c>
      <c r="B1080" s="5" t="s">
        <v>386</v>
      </c>
      <c r="D1080" s="4">
        <v>255</v>
      </c>
    </row>
    <row r="1081" spans="1:5" ht="12.75">
      <c r="A1081" s="6" t="s">
        <v>349</v>
      </c>
      <c r="B1081" s="6" t="s">
        <v>350</v>
      </c>
      <c r="C1081" s="45">
        <v>15000</v>
      </c>
      <c r="D1081" s="45">
        <v>0</v>
      </c>
      <c r="E1081" s="6" t="s">
        <v>1601</v>
      </c>
    </row>
    <row r="1082" spans="1:5" ht="12.75">
      <c r="A1082" t="s">
        <v>402</v>
      </c>
      <c r="B1082" s="5" t="s">
        <v>403</v>
      </c>
      <c r="D1082" s="4">
        <v>0</v>
      </c>
    </row>
    <row r="1083" spans="1:5" ht="12.75">
      <c r="A1083" s="6" t="s">
        <v>354</v>
      </c>
      <c r="B1083" s="6" t="s">
        <v>355</v>
      </c>
      <c r="C1083" s="45">
        <v>1000</v>
      </c>
      <c r="D1083" s="45">
        <v>0</v>
      </c>
      <c r="E1083" s="6" t="s">
        <v>1601</v>
      </c>
    </row>
    <row r="1084" spans="1:5" ht="12.75">
      <c r="A1084" t="s">
        <v>414</v>
      </c>
      <c r="B1084" s="5" t="s">
        <v>415</v>
      </c>
      <c r="D1084" s="4">
        <v>0</v>
      </c>
    </row>
    <row r="1085" spans="1:5" ht="12.75">
      <c r="A1085" s="54" t="s">
        <v>373</v>
      </c>
      <c r="B1085" s="54"/>
      <c r="C1085" s="55">
        <v>130000</v>
      </c>
      <c r="D1085" s="55">
        <v>5228.57</v>
      </c>
      <c r="E1085" s="54" t="s">
        <v>1832</v>
      </c>
    </row>
    <row r="1086" spans="1:5" ht="12.75">
      <c r="A1086" s="56" t="s">
        <v>374</v>
      </c>
      <c r="B1086" s="56"/>
      <c r="C1086" s="57">
        <v>130000</v>
      </c>
      <c r="D1086" s="57">
        <v>5228.57</v>
      </c>
      <c r="E1086" s="56" t="s">
        <v>1832</v>
      </c>
    </row>
    <row r="1087" spans="1:5" ht="12.75">
      <c r="A1087" s="6" t="s">
        <v>10</v>
      </c>
      <c r="B1087" s="6" t="s">
        <v>327</v>
      </c>
      <c r="C1087" s="45">
        <v>130000</v>
      </c>
      <c r="D1087" s="45">
        <v>5228.57</v>
      </c>
      <c r="E1087" s="6" t="s">
        <v>1832</v>
      </c>
    </row>
    <row r="1088" spans="1:5" ht="12.75">
      <c r="A1088" s="6" t="s">
        <v>328</v>
      </c>
      <c r="B1088" s="6" t="s">
        <v>329</v>
      </c>
      <c r="C1088" s="45">
        <v>130000</v>
      </c>
      <c r="D1088" s="45">
        <v>5228.57</v>
      </c>
      <c r="E1088" s="6" t="s">
        <v>1832</v>
      </c>
    </row>
    <row r="1089" spans="1:5" ht="12.75">
      <c r="A1089" s="6" t="s">
        <v>330</v>
      </c>
      <c r="B1089" s="6" t="s">
        <v>331</v>
      </c>
      <c r="C1089" s="45">
        <v>130000</v>
      </c>
      <c r="D1089" s="45">
        <v>5228.57</v>
      </c>
      <c r="E1089" s="6" t="s">
        <v>1832</v>
      </c>
    </row>
    <row r="1090" spans="1:5" ht="12.75">
      <c r="A1090" t="s">
        <v>332</v>
      </c>
      <c r="B1090" s="5" t="s">
        <v>333</v>
      </c>
      <c r="D1090" s="4">
        <v>5228.57</v>
      </c>
    </row>
    <row r="1091" spans="1:5" ht="12.75">
      <c r="A1091" s="50" t="s">
        <v>573</v>
      </c>
      <c r="B1091" s="50"/>
      <c r="C1091" s="51">
        <v>7299000</v>
      </c>
      <c r="D1091" s="51">
        <v>747028.26</v>
      </c>
      <c r="E1091" s="50" t="s">
        <v>1833</v>
      </c>
    </row>
    <row r="1092" spans="1:5" ht="12.75">
      <c r="A1092" s="52" t="s">
        <v>574</v>
      </c>
      <c r="B1092" s="52"/>
      <c r="C1092" s="53">
        <v>139000</v>
      </c>
      <c r="D1092" s="53">
        <v>14870.86</v>
      </c>
      <c r="E1092" s="52" t="s">
        <v>1834</v>
      </c>
    </row>
    <row r="1093" spans="1:5" ht="12.75">
      <c r="A1093" s="54" t="s">
        <v>325</v>
      </c>
      <c r="B1093" s="54"/>
      <c r="C1093" s="55">
        <v>139000</v>
      </c>
      <c r="D1093" s="55">
        <v>14870.86</v>
      </c>
      <c r="E1093" s="54" t="s">
        <v>1834</v>
      </c>
    </row>
    <row r="1094" spans="1:5" ht="12.75">
      <c r="A1094" s="56" t="s">
        <v>326</v>
      </c>
      <c r="B1094" s="56"/>
      <c r="C1094" s="57">
        <v>139000</v>
      </c>
      <c r="D1094" s="57">
        <v>14870.86</v>
      </c>
      <c r="E1094" s="56" t="s">
        <v>1834</v>
      </c>
    </row>
    <row r="1095" spans="1:5" ht="12.75">
      <c r="A1095" s="6" t="s">
        <v>10</v>
      </c>
      <c r="B1095" s="6" t="s">
        <v>327</v>
      </c>
      <c r="C1095" s="45">
        <v>139000</v>
      </c>
      <c r="D1095" s="45">
        <v>14870.86</v>
      </c>
      <c r="E1095" s="6" t="s">
        <v>1834</v>
      </c>
    </row>
    <row r="1096" spans="1:5" ht="12.75">
      <c r="A1096" s="6" t="s">
        <v>343</v>
      </c>
      <c r="B1096" s="6" t="s">
        <v>344</v>
      </c>
      <c r="C1096" s="45">
        <v>139000</v>
      </c>
      <c r="D1096" s="45">
        <v>14870.86</v>
      </c>
      <c r="E1096" s="6" t="s">
        <v>1834</v>
      </c>
    </row>
    <row r="1097" spans="1:5" ht="12.75">
      <c r="A1097" s="6" t="s">
        <v>349</v>
      </c>
      <c r="B1097" s="6" t="s">
        <v>350</v>
      </c>
      <c r="C1097" s="45">
        <v>3500</v>
      </c>
      <c r="D1097" s="45">
        <v>1283.36</v>
      </c>
      <c r="E1097" s="6" t="s">
        <v>1835</v>
      </c>
    </row>
    <row r="1098" spans="1:5" ht="12.75">
      <c r="A1098" t="s">
        <v>402</v>
      </c>
      <c r="B1098" s="5" t="s">
        <v>403</v>
      </c>
      <c r="D1098" s="4">
        <v>1283.36</v>
      </c>
    </row>
    <row r="1099" spans="1:5" ht="12.75">
      <c r="A1099" s="6" t="s">
        <v>354</v>
      </c>
      <c r="B1099" s="6" t="s">
        <v>355</v>
      </c>
      <c r="C1099" s="45">
        <v>105500</v>
      </c>
      <c r="D1099" s="45">
        <v>12250</v>
      </c>
      <c r="E1099" s="6" t="s">
        <v>1836</v>
      </c>
    </row>
    <row r="1100" spans="1:5" ht="12.75">
      <c r="A1100" t="s">
        <v>420</v>
      </c>
      <c r="B1100" s="5" t="s">
        <v>421</v>
      </c>
      <c r="D1100" s="4">
        <v>12250</v>
      </c>
    </row>
    <row r="1101" spans="1:5" ht="12.75">
      <c r="A1101" s="6" t="s">
        <v>360</v>
      </c>
      <c r="B1101" s="6" t="s">
        <v>361</v>
      </c>
      <c r="C1101" s="45">
        <v>30000</v>
      </c>
      <c r="D1101" s="45">
        <v>1337.5</v>
      </c>
      <c r="E1101" s="6" t="s">
        <v>1837</v>
      </c>
    </row>
    <row r="1102" spans="1:5" ht="12.75">
      <c r="A1102" t="s">
        <v>366</v>
      </c>
      <c r="B1102" s="5" t="s">
        <v>361</v>
      </c>
      <c r="D1102" s="4">
        <v>1337.5</v>
      </c>
    </row>
    <row r="1103" spans="1:5" ht="12.75">
      <c r="A1103" s="52" t="s">
        <v>575</v>
      </c>
      <c r="B1103" s="52"/>
      <c r="C1103" s="53">
        <v>1250000</v>
      </c>
      <c r="D1103" s="53">
        <v>449287.5</v>
      </c>
      <c r="E1103" s="52" t="s">
        <v>1838</v>
      </c>
    </row>
    <row r="1104" spans="1:5" ht="12.75">
      <c r="A1104" s="54" t="s">
        <v>325</v>
      </c>
      <c r="B1104" s="54"/>
      <c r="C1104" s="55">
        <v>1180000</v>
      </c>
      <c r="D1104" s="55">
        <v>449287.5</v>
      </c>
      <c r="E1104" s="54" t="s">
        <v>1839</v>
      </c>
    </row>
    <row r="1105" spans="1:5" ht="12.75">
      <c r="A1105" s="56" t="s">
        <v>326</v>
      </c>
      <c r="B1105" s="56"/>
      <c r="C1105" s="57">
        <v>1180000</v>
      </c>
      <c r="D1105" s="57">
        <v>449287.5</v>
      </c>
      <c r="E1105" s="56" t="s">
        <v>1839</v>
      </c>
    </row>
    <row r="1106" spans="1:5" ht="12.75">
      <c r="A1106" s="6" t="s">
        <v>10</v>
      </c>
      <c r="B1106" s="6" t="s">
        <v>327</v>
      </c>
      <c r="C1106" s="45">
        <v>1180000</v>
      </c>
      <c r="D1106" s="45">
        <v>449287.5</v>
      </c>
      <c r="E1106" s="6" t="s">
        <v>1839</v>
      </c>
    </row>
    <row r="1107" spans="1:5" ht="12.75">
      <c r="A1107" s="6" t="s">
        <v>343</v>
      </c>
      <c r="B1107" s="6" t="s">
        <v>344</v>
      </c>
      <c r="C1107" s="45">
        <v>875000</v>
      </c>
      <c r="D1107" s="45">
        <v>146787.5</v>
      </c>
      <c r="E1107" s="6" t="s">
        <v>1840</v>
      </c>
    </row>
    <row r="1108" spans="1:5" ht="12.75">
      <c r="A1108" s="6" t="s">
        <v>360</v>
      </c>
      <c r="B1108" s="6" t="s">
        <v>361</v>
      </c>
      <c r="C1108" s="45">
        <v>875000</v>
      </c>
      <c r="D1108" s="45">
        <v>146787.5</v>
      </c>
      <c r="E1108" s="6" t="s">
        <v>1840</v>
      </c>
    </row>
    <row r="1109" spans="1:5" ht="12.75">
      <c r="A1109" t="s">
        <v>366</v>
      </c>
      <c r="B1109" s="5" t="s">
        <v>361</v>
      </c>
      <c r="D1109" s="4">
        <v>146787.5</v>
      </c>
    </row>
    <row r="1110" spans="1:5" ht="12.75">
      <c r="A1110" s="6" t="s">
        <v>367</v>
      </c>
      <c r="B1110" s="6" t="s">
        <v>368</v>
      </c>
      <c r="C1110" s="45">
        <v>305000</v>
      </c>
      <c r="D1110" s="45">
        <v>302500</v>
      </c>
      <c r="E1110" s="6" t="s">
        <v>520</v>
      </c>
    </row>
    <row r="1111" spans="1:5" ht="12.75">
      <c r="A1111" s="6" t="s">
        <v>369</v>
      </c>
      <c r="B1111" s="6" t="s">
        <v>370</v>
      </c>
      <c r="C1111" s="45">
        <v>305000</v>
      </c>
      <c r="D1111" s="45">
        <v>302500</v>
      </c>
      <c r="E1111" s="6" t="s">
        <v>520</v>
      </c>
    </row>
    <row r="1112" spans="1:5" ht="12.75">
      <c r="A1112" t="s">
        <v>371</v>
      </c>
      <c r="B1112" s="5" t="s">
        <v>372</v>
      </c>
      <c r="D1112" s="4">
        <v>302500</v>
      </c>
    </row>
    <row r="1113" spans="1:5" ht="12.75">
      <c r="A1113" s="54" t="s">
        <v>563</v>
      </c>
      <c r="B1113" s="54"/>
      <c r="C1113" s="55">
        <v>70000</v>
      </c>
      <c r="D1113" s="55">
        <v>0</v>
      </c>
      <c r="E1113" s="54" t="s">
        <v>1601</v>
      </c>
    </row>
    <row r="1114" spans="1:5" ht="12.75">
      <c r="A1114" s="56" t="s">
        <v>565</v>
      </c>
      <c r="B1114" s="56"/>
      <c r="C1114" s="57">
        <v>70000</v>
      </c>
      <c r="D1114" s="57">
        <v>0</v>
      </c>
      <c r="E1114" s="56" t="s">
        <v>1601</v>
      </c>
    </row>
    <row r="1115" spans="1:5" ht="12.75">
      <c r="A1115" s="6" t="s">
        <v>10</v>
      </c>
      <c r="B1115" s="6" t="s">
        <v>327</v>
      </c>
      <c r="C1115" s="45">
        <v>70000</v>
      </c>
      <c r="D1115" s="45">
        <v>0</v>
      </c>
      <c r="E1115" s="6" t="s">
        <v>1601</v>
      </c>
    </row>
    <row r="1116" spans="1:5" ht="12.75">
      <c r="A1116" s="6" t="s">
        <v>343</v>
      </c>
      <c r="B1116" s="6" t="s">
        <v>344</v>
      </c>
      <c r="C1116" s="45">
        <v>70000</v>
      </c>
      <c r="D1116" s="45">
        <v>0</v>
      </c>
      <c r="E1116" s="6" t="s">
        <v>1601</v>
      </c>
    </row>
    <row r="1117" spans="1:5" ht="12.75">
      <c r="A1117" s="6" t="s">
        <v>360</v>
      </c>
      <c r="B1117" s="6" t="s">
        <v>361</v>
      </c>
      <c r="C1117" s="45">
        <v>70000</v>
      </c>
      <c r="D1117" s="45">
        <v>0</v>
      </c>
      <c r="E1117" s="6" t="s">
        <v>1601</v>
      </c>
    </row>
    <row r="1118" spans="1:5" ht="12.75">
      <c r="A1118" t="s">
        <v>366</v>
      </c>
      <c r="B1118" s="5" t="s">
        <v>361</v>
      </c>
      <c r="D1118" s="4">
        <v>0</v>
      </c>
    </row>
    <row r="1119" spans="1:5" ht="12.75">
      <c r="A1119" s="52" t="s">
        <v>577</v>
      </c>
      <c r="B1119" s="52"/>
      <c r="C1119" s="53">
        <v>5130000</v>
      </c>
      <c r="D1119" s="53">
        <v>275119.9</v>
      </c>
      <c r="E1119" s="52" t="s">
        <v>1841</v>
      </c>
    </row>
    <row r="1120" spans="1:5" ht="12.75">
      <c r="A1120" s="54" t="s">
        <v>325</v>
      </c>
      <c r="B1120" s="54"/>
      <c r="C1120" s="55">
        <v>160000</v>
      </c>
      <c r="D1120" s="55">
        <v>7500</v>
      </c>
      <c r="E1120" s="54" t="s">
        <v>1842</v>
      </c>
    </row>
    <row r="1121" spans="1:5" ht="12.75">
      <c r="A1121" s="56" t="s">
        <v>326</v>
      </c>
      <c r="B1121" s="56"/>
      <c r="C1121" s="57">
        <v>160000</v>
      </c>
      <c r="D1121" s="57">
        <v>7500</v>
      </c>
      <c r="E1121" s="56" t="s">
        <v>1842</v>
      </c>
    </row>
    <row r="1122" spans="1:5" ht="12.75">
      <c r="A1122" s="6" t="s">
        <v>10</v>
      </c>
      <c r="B1122" s="6" t="s">
        <v>327</v>
      </c>
      <c r="C1122" s="45">
        <v>160000</v>
      </c>
      <c r="D1122" s="45">
        <v>7500</v>
      </c>
      <c r="E1122" s="6" t="s">
        <v>1842</v>
      </c>
    </row>
    <row r="1123" spans="1:5" ht="12.75">
      <c r="A1123" s="6" t="s">
        <v>343</v>
      </c>
      <c r="B1123" s="6" t="s">
        <v>344</v>
      </c>
      <c r="C1123" s="45">
        <v>145000</v>
      </c>
      <c r="D1123" s="45">
        <v>0</v>
      </c>
      <c r="E1123" s="6" t="s">
        <v>1601</v>
      </c>
    </row>
    <row r="1124" spans="1:5" ht="12.75">
      <c r="A1124" s="6" t="s">
        <v>349</v>
      </c>
      <c r="B1124" s="6" t="s">
        <v>350</v>
      </c>
      <c r="C1124" s="45">
        <v>70000</v>
      </c>
      <c r="D1124" s="45">
        <v>0</v>
      </c>
      <c r="E1124" s="6" t="s">
        <v>1601</v>
      </c>
    </row>
    <row r="1125" spans="1:5" ht="12.75">
      <c r="A1125" t="s">
        <v>406</v>
      </c>
      <c r="B1125" s="5" t="s">
        <v>407</v>
      </c>
      <c r="D1125" s="4">
        <v>0</v>
      </c>
    </row>
    <row r="1126" spans="1:5" ht="12.75">
      <c r="A1126" s="6" t="s">
        <v>354</v>
      </c>
      <c r="B1126" s="6" t="s">
        <v>355</v>
      </c>
      <c r="C1126" s="45">
        <v>55000</v>
      </c>
      <c r="D1126" s="45">
        <v>0</v>
      </c>
      <c r="E1126" s="6" t="s">
        <v>1601</v>
      </c>
    </row>
    <row r="1127" spans="1:5" ht="12.75">
      <c r="A1127" t="s">
        <v>356</v>
      </c>
      <c r="B1127" s="5" t="s">
        <v>357</v>
      </c>
      <c r="D1127" s="4">
        <v>0</v>
      </c>
    </row>
    <row r="1128" spans="1:5" ht="12.75">
      <c r="A1128" s="6" t="s">
        <v>360</v>
      </c>
      <c r="B1128" s="6" t="s">
        <v>361</v>
      </c>
      <c r="C1128" s="45">
        <v>20000</v>
      </c>
      <c r="D1128" s="45">
        <v>0</v>
      </c>
      <c r="E1128" s="6" t="s">
        <v>1601</v>
      </c>
    </row>
    <row r="1129" spans="1:5" ht="12.75">
      <c r="A1129" t="s">
        <v>366</v>
      </c>
      <c r="B1129" s="5" t="s">
        <v>361</v>
      </c>
      <c r="D1129" s="4">
        <v>0</v>
      </c>
    </row>
    <row r="1130" spans="1:5" ht="12.75">
      <c r="A1130" s="6" t="s">
        <v>367</v>
      </c>
      <c r="B1130" s="6" t="s">
        <v>368</v>
      </c>
      <c r="C1130" s="45">
        <v>15000</v>
      </c>
      <c r="D1130" s="45">
        <v>7500</v>
      </c>
      <c r="E1130" s="6" t="s">
        <v>1687</v>
      </c>
    </row>
    <row r="1131" spans="1:5" ht="12.75">
      <c r="A1131" s="6" t="s">
        <v>369</v>
      </c>
      <c r="B1131" s="6" t="s">
        <v>370</v>
      </c>
      <c r="C1131" s="45">
        <v>15000</v>
      </c>
      <c r="D1131" s="45">
        <v>7500</v>
      </c>
      <c r="E1131" s="6" t="s">
        <v>1687</v>
      </c>
    </row>
    <row r="1132" spans="1:5" ht="12.75">
      <c r="A1132" t="s">
        <v>371</v>
      </c>
      <c r="B1132" s="5" t="s">
        <v>372</v>
      </c>
      <c r="D1132" s="4">
        <v>7500</v>
      </c>
    </row>
    <row r="1133" spans="1:5" ht="12.75">
      <c r="A1133" s="54" t="s">
        <v>563</v>
      </c>
      <c r="B1133" s="54"/>
      <c r="C1133" s="55">
        <v>250000</v>
      </c>
      <c r="D1133" s="55">
        <v>198869.9</v>
      </c>
      <c r="E1133" s="54" t="s">
        <v>1843</v>
      </c>
    </row>
    <row r="1134" spans="1:5" ht="12.75">
      <c r="A1134" s="56" t="s">
        <v>565</v>
      </c>
      <c r="B1134" s="56"/>
      <c r="C1134" s="57">
        <v>250000</v>
      </c>
      <c r="D1134" s="57">
        <v>198869.9</v>
      </c>
      <c r="E1134" s="56" t="s">
        <v>1843</v>
      </c>
    </row>
    <row r="1135" spans="1:5" ht="12.75">
      <c r="A1135" s="6" t="s">
        <v>10</v>
      </c>
      <c r="B1135" s="6" t="s">
        <v>327</v>
      </c>
      <c r="C1135" s="45">
        <v>250000</v>
      </c>
      <c r="D1135" s="45">
        <v>198869.9</v>
      </c>
      <c r="E1135" s="6" t="s">
        <v>1843</v>
      </c>
    </row>
    <row r="1136" spans="1:5" ht="12.75">
      <c r="A1136" s="6" t="s">
        <v>343</v>
      </c>
      <c r="B1136" s="6" t="s">
        <v>344</v>
      </c>
      <c r="C1136" s="45">
        <v>230000</v>
      </c>
      <c r="D1136" s="45">
        <v>196369.9</v>
      </c>
      <c r="E1136" s="6" t="s">
        <v>1844</v>
      </c>
    </row>
    <row r="1137" spans="1:5" ht="12.75">
      <c r="A1137" s="6" t="s">
        <v>354</v>
      </c>
      <c r="B1137" s="6" t="s">
        <v>355</v>
      </c>
      <c r="C1137" s="45">
        <v>230000</v>
      </c>
      <c r="D1137" s="45">
        <v>196369.9</v>
      </c>
      <c r="E1137" s="6" t="s">
        <v>1844</v>
      </c>
    </row>
    <row r="1138" spans="1:5" ht="12.75">
      <c r="A1138" t="s">
        <v>412</v>
      </c>
      <c r="B1138" s="5" t="s">
        <v>413</v>
      </c>
      <c r="D1138" s="4">
        <v>196369.9</v>
      </c>
    </row>
    <row r="1139" spans="1:5" ht="12.75">
      <c r="A1139" s="6" t="s">
        <v>367</v>
      </c>
      <c r="B1139" s="6" t="s">
        <v>368</v>
      </c>
      <c r="C1139" s="45">
        <v>20000</v>
      </c>
      <c r="D1139" s="45">
        <v>2500</v>
      </c>
      <c r="E1139" s="6" t="s">
        <v>1845</v>
      </c>
    </row>
    <row r="1140" spans="1:5" ht="12.75">
      <c r="A1140" s="6" t="s">
        <v>369</v>
      </c>
      <c r="B1140" s="6" t="s">
        <v>370</v>
      </c>
      <c r="C1140" s="45">
        <v>20000</v>
      </c>
      <c r="D1140" s="45">
        <v>2500</v>
      </c>
      <c r="E1140" s="6" t="s">
        <v>1845</v>
      </c>
    </row>
    <row r="1141" spans="1:5" ht="12.75">
      <c r="A1141" t="s">
        <v>371</v>
      </c>
      <c r="B1141" s="5" t="s">
        <v>372</v>
      </c>
      <c r="D1141" s="4">
        <v>2500</v>
      </c>
    </row>
    <row r="1142" spans="1:5" ht="12.75">
      <c r="A1142" s="54" t="s">
        <v>373</v>
      </c>
      <c r="B1142" s="54"/>
      <c r="C1142" s="55">
        <v>1750000</v>
      </c>
      <c r="D1142" s="55">
        <v>0</v>
      </c>
      <c r="E1142" s="54" t="s">
        <v>1601</v>
      </c>
    </row>
    <row r="1143" spans="1:5" ht="12.75">
      <c r="A1143" s="56" t="s">
        <v>374</v>
      </c>
      <c r="B1143" s="56"/>
      <c r="C1143" s="57">
        <v>1750000</v>
      </c>
      <c r="D1143" s="57">
        <v>0</v>
      </c>
      <c r="E1143" s="56" t="s">
        <v>1601</v>
      </c>
    </row>
    <row r="1144" spans="1:5" ht="12.75">
      <c r="A1144" s="6" t="s">
        <v>10</v>
      </c>
      <c r="B1144" s="6" t="s">
        <v>327</v>
      </c>
      <c r="C1144" s="45">
        <v>50000</v>
      </c>
      <c r="D1144" s="45">
        <v>0</v>
      </c>
      <c r="E1144" s="6" t="s">
        <v>1601</v>
      </c>
    </row>
    <row r="1145" spans="1:5" ht="12.75">
      <c r="A1145" s="6" t="s">
        <v>343</v>
      </c>
      <c r="B1145" s="6" t="s">
        <v>344</v>
      </c>
      <c r="C1145" s="45">
        <v>50000</v>
      </c>
      <c r="D1145" s="45">
        <v>0</v>
      </c>
      <c r="E1145" s="6" t="s">
        <v>1601</v>
      </c>
    </row>
    <row r="1146" spans="1:5" ht="12.75">
      <c r="A1146" s="6" t="s">
        <v>354</v>
      </c>
      <c r="B1146" s="6" t="s">
        <v>355</v>
      </c>
      <c r="C1146" s="45">
        <v>50000</v>
      </c>
      <c r="D1146" s="45">
        <v>0</v>
      </c>
      <c r="E1146" s="6" t="s">
        <v>1601</v>
      </c>
    </row>
    <row r="1147" spans="1:5" ht="12.75">
      <c r="A1147" t="s">
        <v>356</v>
      </c>
      <c r="B1147" s="5" t="s">
        <v>357</v>
      </c>
      <c r="D1147" s="4">
        <v>0</v>
      </c>
    </row>
    <row r="1148" spans="1:5" ht="12.75">
      <c r="A1148" s="6" t="s">
        <v>11</v>
      </c>
      <c r="B1148" s="6" t="s">
        <v>391</v>
      </c>
      <c r="C1148" s="45">
        <v>1700000</v>
      </c>
      <c r="D1148" s="45">
        <v>0</v>
      </c>
      <c r="E1148" s="6" t="s">
        <v>1601</v>
      </c>
    </row>
    <row r="1149" spans="1:5" ht="12.75">
      <c r="A1149" s="6" t="s">
        <v>392</v>
      </c>
      <c r="B1149" s="6" t="s">
        <v>393</v>
      </c>
      <c r="C1149" s="45">
        <v>1700000</v>
      </c>
      <c r="D1149" s="45">
        <v>0</v>
      </c>
      <c r="E1149" s="6" t="s">
        <v>1601</v>
      </c>
    </row>
    <row r="1150" spans="1:5" ht="12.75">
      <c r="A1150" s="6" t="s">
        <v>394</v>
      </c>
      <c r="B1150" s="6" t="s">
        <v>395</v>
      </c>
      <c r="C1150" s="45">
        <v>1400000</v>
      </c>
      <c r="D1150" s="45">
        <v>0</v>
      </c>
      <c r="E1150" s="6" t="s">
        <v>1601</v>
      </c>
    </row>
    <row r="1151" spans="1:5" ht="12.75">
      <c r="A1151" t="s">
        <v>447</v>
      </c>
      <c r="B1151" s="5" t="s">
        <v>448</v>
      </c>
      <c r="D1151" s="4">
        <v>0</v>
      </c>
    </row>
    <row r="1152" spans="1:5" ht="12.75">
      <c r="A1152" s="6" t="s">
        <v>555</v>
      </c>
      <c r="B1152" s="6" t="s">
        <v>556</v>
      </c>
      <c r="C1152" s="45">
        <v>300000</v>
      </c>
      <c r="D1152" s="45">
        <v>0</v>
      </c>
      <c r="E1152" s="6" t="s">
        <v>1601</v>
      </c>
    </row>
    <row r="1153" spans="1:5" ht="12.75">
      <c r="A1153" t="s">
        <v>592</v>
      </c>
      <c r="B1153" s="5" t="s">
        <v>593</v>
      </c>
      <c r="D1153" s="4">
        <v>0</v>
      </c>
    </row>
    <row r="1154" spans="1:5" ht="12.75">
      <c r="A1154" s="54" t="s">
        <v>443</v>
      </c>
      <c r="B1154" s="54"/>
      <c r="C1154" s="55">
        <v>2970000</v>
      </c>
      <c r="D1154" s="55">
        <v>68750</v>
      </c>
      <c r="E1154" s="54" t="s">
        <v>1846</v>
      </c>
    </row>
    <row r="1155" spans="1:5" ht="12.75">
      <c r="A1155" s="56" t="s">
        <v>444</v>
      </c>
      <c r="B1155" s="56"/>
      <c r="C1155" s="57">
        <v>2970000</v>
      </c>
      <c r="D1155" s="57">
        <v>68750</v>
      </c>
      <c r="E1155" s="56" t="s">
        <v>1846</v>
      </c>
    </row>
    <row r="1156" spans="1:5" ht="12.75">
      <c r="A1156" s="6" t="s">
        <v>10</v>
      </c>
      <c r="B1156" s="6" t="s">
        <v>327</v>
      </c>
      <c r="C1156" s="45">
        <v>100000</v>
      </c>
      <c r="D1156" s="45">
        <v>0</v>
      </c>
      <c r="E1156" s="6" t="s">
        <v>1601</v>
      </c>
    </row>
    <row r="1157" spans="1:5" ht="25.5" customHeight="1">
      <c r="A1157" s="6" t="s">
        <v>549</v>
      </c>
      <c r="B1157" s="59" t="s">
        <v>550</v>
      </c>
      <c r="C1157" s="45">
        <v>100000</v>
      </c>
      <c r="D1157" s="45">
        <v>0</v>
      </c>
      <c r="E1157" s="6" t="s">
        <v>1601</v>
      </c>
    </row>
    <row r="1158" spans="1:5" ht="12.75">
      <c r="A1158" s="6" t="s">
        <v>551</v>
      </c>
      <c r="B1158" s="6" t="s">
        <v>552</v>
      </c>
      <c r="C1158" s="45">
        <v>100000</v>
      </c>
      <c r="D1158" s="45">
        <v>0</v>
      </c>
      <c r="E1158" s="6" t="s">
        <v>1601</v>
      </c>
    </row>
    <row r="1159" spans="1:5" ht="12.75">
      <c r="A1159" t="s">
        <v>553</v>
      </c>
      <c r="B1159" s="5" t="s">
        <v>554</v>
      </c>
      <c r="D1159" s="4">
        <v>0</v>
      </c>
    </row>
    <row r="1160" spans="1:5" ht="12.75">
      <c r="A1160" s="6" t="s">
        <v>11</v>
      </c>
      <c r="B1160" s="6" t="s">
        <v>391</v>
      </c>
      <c r="C1160" s="45">
        <v>2870000</v>
      </c>
      <c r="D1160" s="45">
        <v>68750</v>
      </c>
      <c r="E1160" s="6" t="s">
        <v>1847</v>
      </c>
    </row>
    <row r="1161" spans="1:5" ht="12.75">
      <c r="A1161" s="6" t="s">
        <v>392</v>
      </c>
      <c r="B1161" s="6" t="s">
        <v>393</v>
      </c>
      <c r="C1161" s="45">
        <v>2870000</v>
      </c>
      <c r="D1161" s="45">
        <v>68750</v>
      </c>
      <c r="E1161" s="6" t="s">
        <v>1847</v>
      </c>
    </row>
    <row r="1162" spans="1:5" ht="12.75">
      <c r="A1162" s="6" t="s">
        <v>601</v>
      </c>
      <c r="B1162" s="6" t="s">
        <v>602</v>
      </c>
      <c r="C1162" s="45">
        <v>500000</v>
      </c>
      <c r="D1162" s="45">
        <v>0</v>
      </c>
      <c r="E1162" s="6" t="s">
        <v>1601</v>
      </c>
    </row>
    <row r="1163" spans="1:5" ht="12.75">
      <c r="A1163" t="s">
        <v>611</v>
      </c>
      <c r="B1163" s="5" t="s">
        <v>612</v>
      </c>
      <c r="D1163" s="4">
        <v>0</v>
      </c>
    </row>
    <row r="1164" spans="1:5" ht="12.75">
      <c r="A1164" s="6" t="s">
        <v>394</v>
      </c>
      <c r="B1164" s="6" t="s">
        <v>395</v>
      </c>
      <c r="C1164" s="45">
        <v>2200000</v>
      </c>
      <c r="D1164" s="45">
        <v>0</v>
      </c>
      <c r="E1164" s="6" t="s">
        <v>1601</v>
      </c>
    </row>
    <row r="1165" spans="1:5" ht="12.75">
      <c r="A1165" t="s">
        <v>447</v>
      </c>
      <c r="B1165" s="5" t="s">
        <v>448</v>
      </c>
      <c r="D1165" s="4">
        <v>0</v>
      </c>
    </row>
    <row r="1166" spans="1:5" ht="12.75">
      <c r="A1166" s="6" t="s">
        <v>555</v>
      </c>
      <c r="B1166" s="6" t="s">
        <v>556</v>
      </c>
      <c r="C1166" s="45">
        <v>170000</v>
      </c>
      <c r="D1166" s="45">
        <v>68750</v>
      </c>
      <c r="E1166" s="6" t="s">
        <v>1848</v>
      </c>
    </row>
    <row r="1167" spans="1:5" ht="12.75">
      <c r="A1167" t="s">
        <v>592</v>
      </c>
      <c r="B1167" s="5" t="s">
        <v>593</v>
      </c>
      <c r="D1167" s="4">
        <v>68750</v>
      </c>
    </row>
    <row r="1168" spans="1:5" ht="12.75">
      <c r="A1168" s="52" t="s">
        <v>584</v>
      </c>
      <c r="B1168" s="52"/>
      <c r="C1168" s="53">
        <v>780000</v>
      </c>
      <c r="D1168" s="53">
        <v>7750</v>
      </c>
      <c r="E1168" s="52" t="s">
        <v>708</v>
      </c>
    </row>
    <row r="1169" spans="1:5" ht="12.75">
      <c r="A1169" s="54" t="s">
        <v>563</v>
      </c>
      <c r="B1169" s="54"/>
      <c r="C1169" s="55">
        <v>780000</v>
      </c>
      <c r="D1169" s="55">
        <v>7750</v>
      </c>
      <c r="E1169" s="54" t="s">
        <v>708</v>
      </c>
    </row>
    <row r="1170" spans="1:5" ht="12.75">
      <c r="A1170" s="56" t="s">
        <v>565</v>
      </c>
      <c r="B1170" s="56"/>
      <c r="C1170" s="57">
        <v>780000</v>
      </c>
      <c r="D1170" s="57">
        <v>7750</v>
      </c>
      <c r="E1170" s="56" t="s">
        <v>708</v>
      </c>
    </row>
    <row r="1171" spans="1:5" ht="12.75">
      <c r="A1171" s="6" t="s">
        <v>10</v>
      </c>
      <c r="B1171" s="6" t="s">
        <v>327</v>
      </c>
      <c r="C1171" s="45">
        <v>780000</v>
      </c>
      <c r="D1171" s="45">
        <v>7750</v>
      </c>
      <c r="E1171" s="6" t="s">
        <v>708</v>
      </c>
    </row>
    <row r="1172" spans="1:5" ht="12.75">
      <c r="A1172" s="6" t="s">
        <v>343</v>
      </c>
      <c r="B1172" s="6" t="s">
        <v>344</v>
      </c>
      <c r="C1172" s="45">
        <v>775000</v>
      </c>
      <c r="D1172" s="45">
        <v>5250</v>
      </c>
      <c r="E1172" s="6" t="s">
        <v>1849</v>
      </c>
    </row>
    <row r="1173" spans="1:5" ht="12.75">
      <c r="A1173" s="6" t="s">
        <v>354</v>
      </c>
      <c r="B1173" s="6" t="s">
        <v>355</v>
      </c>
      <c r="C1173" s="45">
        <v>25000</v>
      </c>
      <c r="D1173" s="45">
        <v>5250</v>
      </c>
      <c r="E1173" s="6" t="s">
        <v>1850</v>
      </c>
    </row>
    <row r="1174" spans="1:5" ht="12.75">
      <c r="A1174" t="s">
        <v>418</v>
      </c>
      <c r="B1174" s="5" t="s">
        <v>419</v>
      </c>
      <c r="D1174" s="4">
        <v>5250</v>
      </c>
    </row>
    <row r="1175" spans="1:5" ht="12.75">
      <c r="A1175" s="6" t="s">
        <v>360</v>
      </c>
      <c r="B1175" s="6" t="s">
        <v>361</v>
      </c>
      <c r="C1175" s="45">
        <v>750000</v>
      </c>
      <c r="D1175" s="45">
        <v>0</v>
      </c>
      <c r="E1175" s="6" t="s">
        <v>1601</v>
      </c>
    </row>
    <row r="1176" spans="1:5" ht="12.75">
      <c r="A1176" t="s">
        <v>366</v>
      </c>
      <c r="B1176" s="5" t="s">
        <v>361</v>
      </c>
      <c r="D1176" s="4">
        <v>0</v>
      </c>
    </row>
    <row r="1177" spans="1:5" ht="12.75">
      <c r="A1177" s="6" t="s">
        <v>367</v>
      </c>
      <c r="B1177" s="6" t="s">
        <v>368</v>
      </c>
      <c r="C1177" s="45">
        <v>5000</v>
      </c>
      <c r="D1177" s="45">
        <v>2500</v>
      </c>
      <c r="E1177" s="6" t="s">
        <v>1687</v>
      </c>
    </row>
    <row r="1178" spans="1:5" ht="12.75">
      <c r="A1178" s="6" t="s">
        <v>369</v>
      </c>
      <c r="B1178" s="6" t="s">
        <v>370</v>
      </c>
      <c r="C1178" s="45">
        <v>5000</v>
      </c>
      <c r="D1178" s="45">
        <v>2500</v>
      </c>
      <c r="E1178" s="6" t="s">
        <v>1687</v>
      </c>
    </row>
    <row r="1179" spans="1:5" ht="12.75">
      <c r="A1179" t="s">
        <v>371</v>
      </c>
      <c r="B1179" s="5" t="s">
        <v>372</v>
      </c>
      <c r="D1179" s="4">
        <v>2500</v>
      </c>
    </row>
    <row r="1180" spans="1:5" ht="12.75">
      <c r="A1180" s="50" t="s">
        <v>585</v>
      </c>
      <c r="B1180" s="50"/>
      <c r="C1180" s="51">
        <v>716000</v>
      </c>
      <c r="D1180" s="51">
        <v>221717.55</v>
      </c>
      <c r="E1180" s="50" t="s">
        <v>1851</v>
      </c>
    </row>
    <row r="1181" spans="1:5" ht="12.75">
      <c r="A1181" s="52" t="s">
        <v>586</v>
      </c>
      <c r="B1181" s="52"/>
      <c r="C1181" s="53">
        <v>716000</v>
      </c>
      <c r="D1181" s="53">
        <v>221717.55</v>
      </c>
      <c r="E1181" s="52" t="s">
        <v>1851</v>
      </c>
    </row>
    <row r="1182" spans="1:5" ht="12.75">
      <c r="A1182" s="54" t="s">
        <v>325</v>
      </c>
      <c r="B1182" s="54"/>
      <c r="C1182" s="55">
        <v>466000</v>
      </c>
      <c r="D1182" s="55">
        <v>187655.05</v>
      </c>
      <c r="E1182" s="54" t="s">
        <v>1852</v>
      </c>
    </row>
    <row r="1183" spans="1:5" ht="12.75">
      <c r="A1183" s="56" t="s">
        <v>326</v>
      </c>
      <c r="B1183" s="56"/>
      <c r="C1183" s="57">
        <v>466000</v>
      </c>
      <c r="D1183" s="57">
        <v>187655.05</v>
      </c>
      <c r="E1183" s="56" t="s">
        <v>1852</v>
      </c>
    </row>
    <row r="1184" spans="1:5" ht="12.75">
      <c r="A1184" s="6" t="s">
        <v>10</v>
      </c>
      <c r="B1184" s="6" t="s">
        <v>327</v>
      </c>
      <c r="C1184" s="45">
        <v>466000</v>
      </c>
      <c r="D1184" s="45">
        <v>187655.05</v>
      </c>
      <c r="E1184" s="6" t="s">
        <v>1852</v>
      </c>
    </row>
    <row r="1185" spans="1:5" ht="12.75">
      <c r="A1185" s="6" t="s">
        <v>343</v>
      </c>
      <c r="B1185" s="6" t="s">
        <v>344</v>
      </c>
      <c r="C1185" s="45">
        <v>466000</v>
      </c>
      <c r="D1185" s="45">
        <v>187655.05</v>
      </c>
      <c r="E1185" s="6" t="s">
        <v>1852</v>
      </c>
    </row>
    <row r="1186" spans="1:5" ht="12.75">
      <c r="A1186" s="6" t="s">
        <v>354</v>
      </c>
      <c r="B1186" s="6" t="s">
        <v>355</v>
      </c>
      <c r="C1186" s="45">
        <v>316000</v>
      </c>
      <c r="D1186" s="45">
        <v>61201.75</v>
      </c>
      <c r="E1186" s="6" t="s">
        <v>1853</v>
      </c>
    </row>
    <row r="1187" spans="1:5" ht="12.75">
      <c r="A1187" t="s">
        <v>410</v>
      </c>
      <c r="B1187" s="5" t="s">
        <v>411</v>
      </c>
      <c r="D1187" s="4">
        <v>5707.66</v>
      </c>
    </row>
    <row r="1188" spans="1:5" ht="12.75">
      <c r="A1188" t="s">
        <v>358</v>
      </c>
      <c r="B1188" s="5" t="s">
        <v>359</v>
      </c>
      <c r="D1188" s="4">
        <v>55494.09</v>
      </c>
    </row>
    <row r="1189" spans="1:5" ht="12.75">
      <c r="A1189" s="6" t="s">
        <v>360</v>
      </c>
      <c r="B1189" s="6" t="s">
        <v>361</v>
      </c>
      <c r="C1189" s="45">
        <v>150000</v>
      </c>
      <c r="D1189" s="45">
        <v>126453.3</v>
      </c>
      <c r="E1189" s="6" t="s">
        <v>1854</v>
      </c>
    </row>
    <row r="1190" spans="1:5" ht="12.75">
      <c r="A1190" t="s">
        <v>366</v>
      </c>
      <c r="B1190" s="5" t="s">
        <v>361</v>
      </c>
      <c r="D1190" s="4">
        <v>126453.3</v>
      </c>
    </row>
    <row r="1191" spans="1:5" ht="12.75">
      <c r="A1191" s="54" t="s">
        <v>443</v>
      </c>
      <c r="B1191" s="54"/>
      <c r="C1191" s="55">
        <v>250000</v>
      </c>
      <c r="D1191" s="55">
        <v>34062.5</v>
      </c>
      <c r="E1191" s="54" t="s">
        <v>1855</v>
      </c>
    </row>
    <row r="1192" spans="1:5" ht="12.75">
      <c r="A1192" s="56" t="s">
        <v>444</v>
      </c>
      <c r="B1192" s="56"/>
      <c r="C1192" s="57">
        <v>250000</v>
      </c>
      <c r="D1192" s="57">
        <v>34062.5</v>
      </c>
      <c r="E1192" s="56" t="s">
        <v>1855</v>
      </c>
    </row>
    <row r="1193" spans="1:5" ht="12.75">
      <c r="A1193" s="6" t="s">
        <v>10</v>
      </c>
      <c r="B1193" s="6" t="s">
        <v>327</v>
      </c>
      <c r="C1193" s="45">
        <v>250000</v>
      </c>
      <c r="D1193" s="45">
        <v>34062.5</v>
      </c>
      <c r="E1193" s="6" t="s">
        <v>1855</v>
      </c>
    </row>
    <row r="1194" spans="1:5" ht="12.75">
      <c r="A1194" s="6" t="s">
        <v>343</v>
      </c>
      <c r="B1194" s="6" t="s">
        <v>344</v>
      </c>
      <c r="C1194" s="45">
        <v>250000</v>
      </c>
      <c r="D1194" s="45">
        <v>34062.5</v>
      </c>
      <c r="E1194" s="6" t="s">
        <v>1855</v>
      </c>
    </row>
    <row r="1195" spans="1:5" ht="12.75">
      <c r="A1195" s="6" t="s">
        <v>354</v>
      </c>
      <c r="B1195" s="6" t="s">
        <v>355</v>
      </c>
      <c r="C1195" s="45">
        <v>250000</v>
      </c>
      <c r="D1195" s="45">
        <v>34062.5</v>
      </c>
      <c r="E1195" s="6" t="s">
        <v>1855</v>
      </c>
    </row>
    <row r="1196" spans="1:5" ht="12.75">
      <c r="A1196" t="s">
        <v>412</v>
      </c>
      <c r="B1196" s="5" t="s">
        <v>413</v>
      </c>
      <c r="D1196" s="4">
        <v>34062.5</v>
      </c>
    </row>
    <row r="1197" spans="1:5" ht="12.75">
      <c r="A1197" s="50" t="s">
        <v>587</v>
      </c>
      <c r="B1197" s="50"/>
      <c r="C1197" s="51">
        <v>66375000</v>
      </c>
      <c r="D1197" s="51">
        <v>14706850.79</v>
      </c>
      <c r="E1197" s="50" t="s">
        <v>1856</v>
      </c>
    </row>
    <row r="1198" spans="1:5" ht="12.75">
      <c r="A1198" s="52" t="s">
        <v>588</v>
      </c>
      <c r="B1198" s="52"/>
      <c r="C1198" s="53">
        <v>2980000</v>
      </c>
      <c r="D1198" s="53">
        <v>750190.49</v>
      </c>
      <c r="E1198" s="52" t="s">
        <v>1857</v>
      </c>
    </row>
    <row r="1199" spans="1:5" ht="12.75">
      <c r="A1199" s="54" t="s">
        <v>325</v>
      </c>
      <c r="B1199" s="54"/>
      <c r="C1199" s="55">
        <v>1080000</v>
      </c>
      <c r="D1199" s="55">
        <v>565902.51</v>
      </c>
      <c r="E1199" s="54" t="s">
        <v>1858</v>
      </c>
    </row>
    <row r="1200" spans="1:5" ht="12.75">
      <c r="A1200" s="56" t="s">
        <v>326</v>
      </c>
      <c r="B1200" s="56"/>
      <c r="C1200" s="57">
        <v>1080000</v>
      </c>
      <c r="D1200" s="57">
        <v>565902.51</v>
      </c>
      <c r="E1200" s="56" t="s">
        <v>1858</v>
      </c>
    </row>
    <row r="1201" spans="1:5" ht="12.75">
      <c r="A1201" s="6" t="s">
        <v>10</v>
      </c>
      <c r="B1201" s="6" t="s">
        <v>327</v>
      </c>
      <c r="C1201" s="45">
        <v>1080000</v>
      </c>
      <c r="D1201" s="45">
        <v>565902.51</v>
      </c>
      <c r="E1201" s="6" t="s">
        <v>1858</v>
      </c>
    </row>
    <row r="1202" spans="1:5" ht="12.75">
      <c r="A1202" s="6" t="s">
        <v>343</v>
      </c>
      <c r="B1202" s="6" t="s">
        <v>344</v>
      </c>
      <c r="C1202" s="45">
        <v>1080000</v>
      </c>
      <c r="D1202" s="45">
        <v>565902.51</v>
      </c>
      <c r="E1202" s="6" t="s">
        <v>1858</v>
      </c>
    </row>
    <row r="1203" spans="1:5" ht="12.75">
      <c r="A1203" s="6" t="s">
        <v>354</v>
      </c>
      <c r="B1203" s="6" t="s">
        <v>355</v>
      </c>
      <c r="C1203" s="45">
        <v>1000000</v>
      </c>
      <c r="D1203" s="45">
        <v>565902.51</v>
      </c>
      <c r="E1203" s="6" t="s">
        <v>1859</v>
      </c>
    </row>
    <row r="1204" spans="1:5" ht="12.75">
      <c r="A1204" t="s">
        <v>358</v>
      </c>
      <c r="B1204" s="5" t="s">
        <v>359</v>
      </c>
      <c r="D1204" s="4">
        <v>565902.51</v>
      </c>
    </row>
    <row r="1205" spans="1:5" ht="12.75">
      <c r="A1205" s="6" t="s">
        <v>360</v>
      </c>
      <c r="B1205" s="6" t="s">
        <v>361</v>
      </c>
      <c r="C1205" s="45">
        <v>80000</v>
      </c>
      <c r="D1205" s="45">
        <v>0</v>
      </c>
      <c r="E1205" s="6" t="s">
        <v>1601</v>
      </c>
    </row>
    <row r="1206" spans="1:5" ht="12.75">
      <c r="A1206" t="s">
        <v>366</v>
      </c>
      <c r="B1206" s="5" t="s">
        <v>361</v>
      </c>
      <c r="D1206" s="4">
        <v>0</v>
      </c>
    </row>
    <row r="1207" spans="1:5" ht="12.75">
      <c r="A1207" s="54" t="s">
        <v>443</v>
      </c>
      <c r="B1207" s="54"/>
      <c r="C1207" s="55">
        <v>1900000</v>
      </c>
      <c r="D1207" s="55">
        <v>184287.98</v>
      </c>
      <c r="E1207" s="54" t="s">
        <v>1860</v>
      </c>
    </row>
    <row r="1208" spans="1:5" ht="12.75">
      <c r="A1208" s="56" t="s">
        <v>444</v>
      </c>
      <c r="B1208" s="56"/>
      <c r="C1208" s="57">
        <v>1900000</v>
      </c>
      <c r="D1208" s="57">
        <v>184287.98</v>
      </c>
      <c r="E1208" s="56" t="s">
        <v>1860</v>
      </c>
    </row>
    <row r="1209" spans="1:5" ht="12.75">
      <c r="A1209" s="6" t="s">
        <v>11</v>
      </c>
      <c r="B1209" s="6" t="s">
        <v>391</v>
      </c>
      <c r="C1209" s="45">
        <v>1900000</v>
      </c>
      <c r="D1209" s="45">
        <v>184287.98</v>
      </c>
      <c r="E1209" s="6" t="s">
        <v>1860</v>
      </c>
    </row>
    <row r="1210" spans="1:5" ht="12.75">
      <c r="A1210" s="6" t="s">
        <v>392</v>
      </c>
      <c r="B1210" s="6" t="s">
        <v>393</v>
      </c>
      <c r="C1210" s="45">
        <v>1900000</v>
      </c>
      <c r="D1210" s="45">
        <v>184287.98</v>
      </c>
      <c r="E1210" s="6" t="s">
        <v>1860</v>
      </c>
    </row>
    <row r="1211" spans="1:5" ht="12.75">
      <c r="A1211" s="6" t="s">
        <v>555</v>
      </c>
      <c r="B1211" s="6" t="s">
        <v>556</v>
      </c>
      <c r="C1211" s="45">
        <v>1900000</v>
      </c>
      <c r="D1211" s="45">
        <v>184287.98</v>
      </c>
      <c r="E1211" s="6" t="s">
        <v>1860</v>
      </c>
    </row>
    <row r="1212" spans="1:5" ht="12.75">
      <c r="A1212" t="s">
        <v>592</v>
      </c>
      <c r="B1212" s="5" t="s">
        <v>593</v>
      </c>
      <c r="D1212" s="4">
        <v>184287.98</v>
      </c>
    </row>
    <row r="1213" spans="1:5" ht="12.75">
      <c r="A1213" s="52" t="s">
        <v>594</v>
      </c>
      <c r="B1213" s="52"/>
      <c r="C1213" s="53">
        <v>33995000</v>
      </c>
      <c r="D1213" s="53">
        <v>12322467.78</v>
      </c>
      <c r="E1213" s="52" t="s">
        <v>1861</v>
      </c>
    </row>
    <row r="1214" spans="1:5" ht="12.75">
      <c r="A1214" s="54" t="s">
        <v>325</v>
      </c>
      <c r="B1214" s="54"/>
      <c r="C1214" s="55">
        <v>24476000</v>
      </c>
      <c r="D1214" s="55">
        <v>10878002.97</v>
      </c>
      <c r="E1214" s="54" t="s">
        <v>1862</v>
      </c>
    </row>
    <row r="1215" spans="1:5" ht="12.75">
      <c r="A1215" s="56" t="s">
        <v>326</v>
      </c>
      <c r="B1215" s="56"/>
      <c r="C1215" s="57">
        <v>24476000</v>
      </c>
      <c r="D1215" s="57">
        <v>10878002.97</v>
      </c>
      <c r="E1215" s="56" t="s">
        <v>1862</v>
      </c>
    </row>
    <row r="1216" spans="1:5" ht="12.75">
      <c r="A1216" s="6" t="s">
        <v>10</v>
      </c>
      <c r="B1216" s="6" t="s">
        <v>327</v>
      </c>
      <c r="C1216" s="45">
        <v>10376000</v>
      </c>
      <c r="D1216" s="45">
        <v>876038.4</v>
      </c>
      <c r="E1216" s="6" t="s">
        <v>1863</v>
      </c>
    </row>
    <row r="1217" spans="1:5" ht="12.75">
      <c r="A1217" s="6" t="s">
        <v>343</v>
      </c>
      <c r="B1217" s="6" t="s">
        <v>344</v>
      </c>
      <c r="C1217" s="45">
        <v>960000</v>
      </c>
      <c r="D1217" s="45">
        <v>114505.78</v>
      </c>
      <c r="E1217" s="6" t="s">
        <v>1864</v>
      </c>
    </row>
    <row r="1218" spans="1:5" ht="12.75">
      <c r="A1218" s="6" t="s">
        <v>360</v>
      </c>
      <c r="B1218" s="6" t="s">
        <v>361</v>
      </c>
      <c r="C1218" s="45">
        <v>960000</v>
      </c>
      <c r="D1218" s="45">
        <v>114505.78</v>
      </c>
      <c r="E1218" s="6" t="s">
        <v>1864</v>
      </c>
    </row>
    <row r="1219" spans="1:5" ht="12.75">
      <c r="A1219" t="s">
        <v>366</v>
      </c>
      <c r="B1219" s="5" t="s">
        <v>361</v>
      </c>
      <c r="D1219" s="4">
        <v>114505.78</v>
      </c>
    </row>
    <row r="1220" spans="1:5" ht="12.75">
      <c r="A1220" s="6" t="s">
        <v>595</v>
      </c>
      <c r="B1220" s="6" t="s">
        <v>596</v>
      </c>
      <c r="C1220" s="45">
        <v>765000</v>
      </c>
      <c r="D1220" s="45">
        <v>376632.62</v>
      </c>
      <c r="E1220" s="6" t="s">
        <v>1865</v>
      </c>
    </row>
    <row r="1221" spans="1:5" ht="12.75">
      <c r="A1221" s="6" t="s">
        <v>597</v>
      </c>
      <c r="B1221" s="6" t="s">
        <v>598</v>
      </c>
      <c r="C1221" s="45">
        <v>765000</v>
      </c>
      <c r="D1221" s="45">
        <v>376632.62</v>
      </c>
      <c r="E1221" s="6" t="s">
        <v>1865</v>
      </c>
    </row>
    <row r="1222" spans="1:5" ht="12.75">
      <c r="A1222" t="s">
        <v>599</v>
      </c>
      <c r="B1222" s="5" t="s">
        <v>600</v>
      </c>
      <c r="D1222" s="4">
        <v>376632.62</v>
      </c>
    </row>
    <row r="1223" spans="1:5" ht="12.75">
      <c r="A1223" s="6" t="s">
        <v>367</v>
      </c>
      <c r="B1223" s="6" t="s">
        <v>368</v>
      </c>
      <c r="C1223" s="45">
        <v>8651000</v>
      </c>
      <c r="D1223" s="45">
        <v>384900</v>
      </c>
      <c r="E1223" s="6" t="s">
        <v>1866</v>
      </c>
    </row>
    <row r="1224" spans="1:5" ht="12.75">
      <c r="A1224" s="6" t="s">
        <v>589</v>
      </c>
      <c r="B1224" s="6" t="s">
        <v>590</v>
      </c>
      <c r="C1224" s="45">
        <v>8651000</v>
      </c>
      <c r="D1224" s="45">
        <v>384900</v>
      </c>
      <c r="E1224" s="6" t="s">
        <v>1866</v>
      </c>
    </row>
    <row r="1225" spans="1:5" ht="25.5">
      <c r="A1225" t="s">
        <v>591</v>
      </c>
      <c r="B1225" s="58" t="s">
        <v>2774</v>
      </c>
      <c r="D1225" s="4">
        <v>384900</v>
      </c>
    </row>
    <row r="1226" spans="1:5" ht="12.75">
      <c r="A1226" s="6" t="s">
        <v>11</v>
      </c>
      <c r="B1226" s="6" t="s">
        <v>391</v>
      </c>
      <c r="C1226" s="45">
        <v>14100000</v>
      </c>
      <c r="D1226" s="45">
        <v>10001964.57</v>
      </c>
      <c r="E1226" s="6" t="s">
        <v>801</v>
      </c>
    </row>
    <row r="1227" spans="1:5" ht="12.75">
      <c r="A1227" s="6" t="s">
        <v>392</v>
      </c>
      <c r="B1227" s="6" t="s">
        <v>393</v>
      </c>
      <c r="C1227" s="45">
        <v>14100000</v>
      </c>
      <c r="D1227" s="45">
        <v>10001964.57</v>
      </c>
      <c r="E1227" s="6" t="s">
        <v>801</v>
      </c>
    </row>
    <row r="1228" spans="1:5" ht="12.75">
      <c r="A1228" s="6" t="s">
        <v>601</v>
      </c>
      <c r="B1228" s="6" t="s">
        <v>602</v>
      </c>
      <c r="C1228" s="45">
        <v>14100000</v>
      </c>
      <c r="D1228" s="45">
        <v>10001964.57</v>
      </c>
      <c r="E1228" s="6" t="s">
        <v>801</v>
      </c>
    </row>
    <row r="1229" spans="1:5" ht="12.75">
      <c r="A1229" t="s">
        <v>609</v>
      </c>
      <c r="B1229" s="5" t="s">
        <v>610</v>
      </c>
      <c r="D1229" s="4">
        <v>10001964.57</v>
      </c>
    </row>
    <row r="1230" spans="1:5" ht="12.75">
      <c r="A1230" s="54" t="s">
        <v>563</v>
      </c>
      <c r="B1230" s="54"/>
      <c r="C1230" s="55">
        <v>7920000</v>
      </c>
      <c r="D1230" s="55">
        <v>1354204.1</v>
      </c>
      <c r="E1230" s="54" t="s">
        <v>1867</v>
      </c>
    </row>
    <row r="1231" spans="1:5" ht="12.75">
      <c r="A1231" s="56" t="s">
        <v>565</v>
      </c>
      <c r="B1231" s="56"/>
      <c r="C1231" s="57">
        <v>7920000</v>
      </c>
      <c r="D1231" s="57">
        <v>1354204.1</v>
      </c>
      <c r="E1231" s="56" t="s">
        <v>1867</v>
      </c>
    </row>
    <row r="1232" spans="1:5" ht="12.75">
      <c r="A1232" s="6" t="s">
        <v>10</v>
      </c>
      <c r="B1232" s="6" t="s">
        <v>327</v>
      </c>
      <c r="C1232" s="45">
        <v>20000</v>
      </c>
      <c r="D1232" s="45">
        <v>4004.61</v>
      </c>
      <c r="E1232" s="6" t="s">
        <v>1868</v>
      </c>
    </row>
    <row r="1233" spans="1:5" ht="12.75">
      <c r="A1233" s="6" t="s">
        <v>367</v>
      </c>
      <c r="B1233" s="6" t="s">
        <v>368</v>
      </c>
      <c r="C1233" s="45">
        <v>20000</v>
      </c>
      <c r="D1233" s="45">
        <v>4004.61</v>
      </c>
      <c r="E1233" s="6" t="s">
        <v>1868</v>
      </c>
    </row>
    <row r="1234" spans="1:5" ht="12.75">
      <c r="A1234" s="6" t="s">
        <v>589</v>
      </c>
      <c r="B1234" s="6" t="s">
        <v>590</v>
      </c>
      <c r="C1234" s="45">
        <v>20000</v>
      </c>
      <c r="D1234" s="45">
        <v>4004.61</v>
      </c>
      <c r="E1234" s="6" t="s">
        <v>1868</v>
      </c>
    </row>
    <row r="1235" spans="1:5" ht="25.5">
      <c r="A1235" t="s">
        <v>591</v>
      </c>
      <c r="B1235" s="58" t="s">
        <v>2774</v>
      </c>
      <c r="D1235" s="4">
        <v>4004.61</v>
      </c>
    </row>
    <row r="1236" spans="1:5" ht="12.75">
      <c r="A1236" s="6" t="s">
        <v>11</v>
      </c>
      <c r="B1236" s="6" t="s">
        <v>391</v>
      </c>
      <c r="C1236" s="45">
        <v>7900000</v>
      </c>
      <c r="D1236" s="45">
        <v>1350199.49</v>
      </c>
      <c r="E1236" s="6" t="s">
        <v>1869</v>
      </c>
    </row>
    <row r="1237" spans="1:5" ht="12.75">
      <c r="A1237" s="6" t="s">
        <v>464</v>
      </c>
      <c r="B1237" s="6" t="s">
        <v>465</v>
      </c>
      <c r="C1237" s="45">
        <v>500000</v>
      </c>
      <c r="D1237" s="45">
        <v>266289.68</v>
      </c>
      <c r="E1237" s="6" t="s">
        <v>1870</v>
      </c>
    </row>
    <row r="1238" spans="1:5" ht="12.75">
      <c r="A1238" s="6" t="s">
        <v>605</v>
      </c>
      <c r="B1238" s="6" t="s">
        <v>606</v>
      </c>
      <c r="C1238" s="45">
        <v>500000</v>
      </c>
      <c r="D1238" s="45">
        <v>266289.68</v>
      </c>
      <c r="E1238" s="6" t="s">
        <v>1870</v>
      </c>
    </row>
    <row r="1239" spans="1:5" ht="12.75">
      <c r="A1239" t="s">
        <v>607</v>
      </c>
      <c r="B1239" s="5" t="s">
        <v>608</v>
      </c>
      <c r="D1239" s="4">
        <v>266289.68</v>
      </c>
    </row>
    <row r="1240" spans="1:5" ht="12.75">
      <c r="A1240" s="6" t="s">
        <v>392</v>
      </c>
      <c r="B1240" s="6" t="s">
        <v>393</v>
      </c>
      <c r="C1240" s="45">
        <v>7400000</v>
      </c>
      <c r="D1240" s="45">
        <v>1083909.81</v>
      </c>
      <c r="E1240" s="6" t="s">
        <v>1871</v>
      </c>
    </row>
    <row r="1241" spans="1:5" ht="12.75">
      <c r="A1241" s="6" t="s">
        <v>601</v>
      </c>
      <c r="B1241" s="6" t="s">
        <v>602</v>
      </c>
      <c r="C1241" s="45">
        <v>7100000</v>
      </c>
      <c r="D1241" s="45">
        <v>1075784.81</v>
      </c>
      <c r="E1241" s="6" t="s">
        <v>1872</v>
      </c>
    </row>
    <row r="1242" spans="1:5" ht="12.75">
      <c r="A1242" t="s">
        <v>603</v>
      </c>
      <c r="B1242" s="5" t="s">
        <v>604</v>
      </c>
      <c r="D1242" s="4">
        <v>558.23</v>
      </c>
    </row>
    <row r="1243" spans="1:5" ht="12.75">
      <c r="A1243" t="s">
        <v>609</v>
      </c>
      <c r="B1243" s="5" t="s">
        <v>610</v>
      </c>
      <c r="D1243" s="4">
        <v>1075226.58</v>
      </c>
    </row>
    <row r="1244" spans="1:5" ht="12.75">
      <c r="A1244" s="6" t="s">
        <v>555</v>
      </c>
      <c r="B1244" s="6" t="s">
        <v>556</v>
      </c>
      <c r="C1244" s="45">
        <v>300000</v>
      </c>
      <c r="D1244" s="45">
        <v>8125</v>
      </c>
      <c r="E1244" s="6" t="s">
        <v>1873</v>
      </c>
    </row>
    <row r="1245" spans="1:5" ht="12.75">
      <c r="A1245" t="s">
        <v>592</v>
      </c>
      <c r="B1245" s="5" t="s">
        <v>593</v>
      </c>
      <c r="D1245" s="4">
        <v>8125</v>
      </c>
    </row>
    <row r="1246" spans="1:5" ht="12.75">
      <c r="A1246" s="54" t="s">
        <v>443</v>
      </c>
      <c r="B1246" s="54"/>
      <c r="C1246" s="55">
        <v>1599000</v>
      </c>
      <c r="D1246" s="55">
        <v>90260.71</v>
      </c>
      <c r="E1246" s="54" t="s">
        <v>1874</v>
      </c>
    </row>
    <row r="1247" spans="1:5" ht="12.75">
      <c r="A1247" s="56" t="s">
        <v>444</v>
      </c>
      <c r="B1247" s="56"/>
      <c r="C1247" s="57">
        <v>1599000</v>
      </c>
      <c r="D1247" s="57">
        <v>90260.71</v>
      </c>
      <c r="E1247" s="56" t="s">
        <v>1874</v>
      </c>
    </row>
    <row r="1248" spans="1:5" ht="12.75">
      <c r="A1248" s="6" t="s">
        <v>10</v>
      </c>
      <c r="B1248" s="6" t="s">
        <v>327</v>
      </c>
      <c r="C1248" s="45">
        <v>499000</v>
      </c>
      <c r="D1248" s="45">
        <v>0</v>
      </c>
      <c r="E1248" s="6" t="s">
        <v>1601</v>
      </c>
    </row>
    <row r="1249" spans="1:5" ht="12.75">
      <c r="A1249" s="6" t="s">
        <v>367</v>
      </c>
      <c r="B1249" s="6" t="s">
        <v>368</v>
      </c>
      <c r="C1249" s="45">
        <v>499000</v>
      </c>
      <c r="D1249" s="45">
        <v>0</v>
      </c>
      <c r="E1249" s="6" t="s">
        <v>1601</v>
      </c>
    </row>
    <row r="1250" spans="1:5" ht="12.75">
      <c r="A1250" s="6" t="s">
        <v>589</v>
      </c>
      <c r="B1250" s="6" t="s">
        <v>590</v>
      </c>
      <c r="C1250" s="45">
        <v>499000</v>
      </c>
      <c r="D1250" s="45">
        <v>0</v>
      </c>
      <c r="E1250" s="6" t="s">
        <v>1601</v>
      </c>
    </row>
    <row r="1251" spans="1:5" ht="25.5">
      <c r="A1251" t="s">
        <v>591</v>
      </c>
      <c r="B1251" s="58" t="s">
        <v>2774</v>
      </c>
      <c r="D1251" s="4">
        <v>0</v>
      </c>
    </row>
    <row r="1252" spans="1:5" ht="12.75">
      <c r="A1252" s="6" t="s">
        <v>11</v>
      </c>
      <c r="B1252" s="6" t="s">
        <v>391</v>
      </c>
      <c r="C1252" s="45">
        <v>1100000</v>
      </c>
      <c r="D1252" s="45">
        <v>90260.71</v>
      </c>
      <c r="E1252" s="6" t="s">
        <v>1875</v>
      </c>
    </row>
    <row r="1253" spans="1:5" ht="12.75">
      <c r="A1253" s="6" t="s">
        <v>392</v>
      </c>
      <c r="B1253" s="6" t="s">
        <v>393</v>
      </c>
      <c r="C1253" s="45">
        <v>1100000</v>
      </c>
      <c r="D1253" s="45">
        <v>90260.71</v>
      </c>
      <c r="E1253" s="6" t="s">
        <v>1875</v>
      </c>
    </row>
    <row r="1254" spans="1:5" ht="12.75">
      <c r="A1254" s="6" t="s">
        <v>601</v>
      </c>
      <c r="B1254" s="6" t="s">
        <v>602</v>
      </c>
      <c r="C1254" s="45">
        <v>900000</v>
      </c>
      <c r="D1254" s="45">
        <v>90260.71</v>
      </c>
      <c r="E1254" s="6" t="s">
        <v>739</v>
      </c>
    </row>
    <row r="1255" spans="1:5" ht="12.75">
      <c r="A1255" t="s">
        <v>611</v>
      </c>
      <c r="B1255" s="5" t="s">
        <v>612</v>
      </c>
      <c r="D1255" s="4">
        <v>90260.71</v>
      </c>
    </row>
    <row r="1256" spans="1:5" ht="12.75">
      <c r="A1256" s="6" t="s">
        <v>555</v>
      </c>
      <c r="B1256" s="6" t="s">
        <v>556</v>
      </c>
      <c r="C1256" s="45">
        <v>200000</v>
      </c>
      <c r="D1256" s="45">
        <v>0</v>
      </c>
      <c r="E1256" s="6" t="s">
        <v>1601</v>
      </c>
    </row>
    <row r="1257" spans="1:5" ht="12.75">
      <c r="A1257" t="s">
        <v>592</v>
      </c>
      <c r="B1257" s="5" t="s">
        <v>593</v>
      </c>
      <c r="D1257" s="4">
        <v>0</v>
      </c>
    </row>
    <row r="1258" spans="1:5" ht="27" customHeight="1">
      <c r="A1258" s="114" t="s">
        <v>613</v>
      </c>
      <c r="B1258" s="114"/>
      <c r="C1258" s="53">
        <v>800000</v>
      </c>
      <c r="D1258" s="53">
        <v>800000</v>
      </c>
      <c r="E1258" s="52" t="s">
        <v>704</v>
      </c>
    </row>
    <row r="1259" spans="1:5" ht="12.75">
      <c r="A1259" s="54" t="s">
        <v>563</v>
      </c>
      <c r="B1259" s="54"/>
      <c r="C1259" s="55">
        <v>800000</v>
      </c>
      <c r="D1259" s="55">
        <v>800000</v>
      </c>
      <c r="E1259" s="54" t="s">
        <v>704</v>
      </c>
    </row>
    <row r="1260" spans="1:5" ht="12.75">
      <c r="A1260" s="56" t="s">
        <v>565</v>
      </c>
      <c r="B1260" s="56"/>
      <c r="C1260" s="57">
        <v>800000</v>
      </c>
      <c r="D1260" s="57">
        <v>800000</v>
      </c>
      <c r="E1260" s="56" t="s">
        <v>704</v>
      </c>
    </row>
    <row r="1261" spans="1:5" ht="12.75">
      <c r="A1261" s="6" t="s">
        <v>11</v>
      </c>
      <c r="B1261" s="6" t="s">
        <v>391</v>
      </c>
      <c r="C1261" s="45">
        <v>800000</v>
      </c>
      <c r="D1261" s="45">
        <v>800000</v>
      </c>
      <c r="E1261" s="6" t="s">
        <v>704</v>
      </c>
    </row>
    <row r="1262" spans="1:5" ht="12.75">
      <c r="A1262" s="6" t="s">
        <v>392</v>
      </c>
      <c r="B1262" s="6" t="s">
        <v>393</v>
      </c>
      <c r="C1262" s="45">
        <v>800000</v>
      </c>
      <c r="D1262" s="45">
        <v>800000</v>
      </c>
      <c r="E1262" s="6" t="s">
        <v>704</v>
      </c>
    </row>
    <row r="1263" spans="1:5" ht="12.75">
      <c r="A1263" s="6" t="s">
        <v>601</v>
      </c>
      <c r="B1263" s="6" t="s">
        <v>602</v>
      </c>
      <c r="C1263" s="45">
        <v>800000</v>
      </c>
      <c r="D1263" s="45">
        <v>800000</v>
      </c>
      <c r="E1263" s="6" t="s">
        <v>704</v>
      </c>
    </row>
    <row r="1264" spans="1:5" ht="12.75">
      <c r="A1264" t="s">
        <v>609</v>
      </c>
      <c r="B1264" s="5" t="s">
        <v>610</v>
      </c>
      <c r="D1264" s="4">
        <v>800000</v>
      </c>
    </row>
    <row r="1265" spans="1:5" ht="26.25" customHeight="1">
      <c r="A1265" s="114" t="s">
        <v>614</v>
      </c>
      <c r="B1265" s="114"/>
      <c r="C1265" s="53">
        <v>200000</v>
      </c>
      <c r="D1265" s="53">
        <v>13712.5</v>
      </c>
      <c r="E1265" s="52" t="s">
        <v>1876</v>
      </c>
    </row>
    <row r="1266" spans="1:5" ht="12.75">
      <c r="A1266" s="54" t="s">
        <v>563</v>
      </c>
      <c r="B1266" s="54"/>
      <c r="C1266" s="55">
        <v>200000</v>
      </c>
      <c r="D1266" s="55">
        <v>13712.5</v>
      </c>
      <c r="E1266" s="54" t="s">
        <v>1876</v>
      </c>
    </row>
    <row r="1267" spans="1:5" ht="12.75">
      <c r="A1267" s="56" t="s">
        <v>565</v>
      </c>
      <c r="B1267" s="56"/>
      <c r="C1267" s="57">
        <v>200000</v>
      </c>
      <c r="D1267" s="57">
        <v>13712.5</v>
      </c>
      <c r="E1267" s="56" t="s">
        <v>1876</v>
      </c>
    </row>
    <row r="1268" spans="1:5" ht="12.75">
      <c r="A1268" s="6" t="s">
        <v>11</v>
      </c>
      <c r="B1268" s="6" t="s">
        <v>391</v>
      </c>
      <c r="C1268" s="45">
        <v>200000</v>
      </c>
      <c r="D1268" s="45">
        <v>13712.5</v>
      </c>
      <c r="E1268" s="6" t="s">
        <v>1876</v>
      </c>
    </row>
    <row r="1269" spans="1:5" ht="12.75">
      <c r="A1269" s="6" t="s">
        <v>392</v>
      </c>
      <c r="B1269" s="6" t="s">
        <v>393</v>
      </c>
      <c r="C1269" s="45">
        <v>200000</v>
      </c>
      <c r="D1269" s="45">
        <v>13712.5</v>
      </c>
      <c r="E1269" s="6" t="s">
        <v>1876</v>
      </c>
    </row>
    <row r="1270" spans="1:5" ht="12.75">
      <c r="A1270" s="6" t="s">
        <v>601</v>
      </c>
      <c r="B1270" s="6" t="s">
        <v>602</v>
      </c>
      <c r="C1270" s="45">
        <v>200000</v>
      </c>
      <c r="D1270" s="45">
        <v>13712.5</v>
      </c>
      <c r="E1270" s="6" t="s">
        <v>1876</v>
      </c>
    </row>
    <row r="1271" spans="1:5" ht="12.75">
      <c r="A1271" t="s">
        <v>609</v>
      </c>
      <c r="B1271" s="5" t="s">
        <v>610</v>
      </c>
      <c r="D1271" s="4">
        <v>13712.5</v>
      </c>
    </row>
    <row r="1272" spans="1:5" ht="12.75">
      <c r="A1272" s="52" t="s">
        <v>615</v>
      </c>
      <c r="B1272" s="52"/>
      <c r="C1272" s="53">
        <v>5600000</v>
      </c>
      <c r="D1272" s="53">
        <v>71703.06</v>
      </c>
      <c r="E1272" s="52" t="s">
        <v>1877</v>
      </c>
    </row>
    <row r="1273" spans="1:5" ht="12.75">
      <c r="A1273" s="54" t="s">
        <v>563</v>
      </c>
      <c r="B1273" s="54"/>
      <c r="C1273" s="55">
        <v>5600000</v>
      </c>
      <c r="D1273" s="55">
        <v>71703.06</v>
      </c>
      <c r="E1273" s="54" t="s">
        <v>1877</v>
      </c>
    </row>
    <row r="1274" spans="1:5" ht="12.75">
      <c r="A1274" s="56" t="s">
        <v>565</v>
      </c>
      <c r="B1274" s="56"/>
      <c r="C1274" s="57">
        <v>5600000</v>
      </c>
      <c r="D1274" s="57">
        <v>71703.06</v>
      </c>
      <c r="E1274" s="56" t="s">
        <v>1877</v>
      </c>
    </row>
    <row r="1275" spans="1:5" ht="12.75">
      <c r="A1275" s="6" t="s">
        <v>11</v>
      </c>
      <c r="B1275" s="6" t="s">
        <v>391</v>
      </c>
      <c r="C1275" s="45">
        <v>5600000</v>
      </c>
      <c r="D1275" s="45">
        <v>71703.06</v>
      </c>
      <c r="E1275" s="6" t="s">
        <v>1877</v>
      </c>
    </row>
    <row r="1276" spans="1:5" ht="12.75">
      <c r="A1276" s="6" t="s">
        <v>392</v>
      </c>
      <c r="B1276" s="6" t="s">
        <v>393</v>
      </c>
      <c r="C1276" s="45">
        <v>5600000</v>
      </c>
      <c r="D1276" s="45">
        <v>71703.06</v>
      </c>
      <c r="E1276" s="6" t="s">
        <v>1877</v>
      </c>
    </row>
    <row r="1277" spans="1:5" ht="12.75">
      <c r="A1277" s="6" t="s">
        <v>601</v>
      </c>
      <c r="B1277" s="6" t="s">
        <v>602</v>
      </c>
      <c r="C1277" s="45">
        <v>5600000</v>
      </c>
      <c r="D1277" s="45">
        <v>71703.06</v>
      </c>
      <c r="E1277" s="6" t="s">
        <v>1877</v>
      </c>
    </row>
    <row r="1278" spans="1:5" ht="12.75">
      <c r="A1278" t="s">
        <v>609</v>
      </c>
      <c r="B1278" s="5" t="s">
        <v>610</v>
      </c>
      <c r="D1278" s="4">
        <v>71703.06</v>
      </c>
    </row>
    <row r="1279" spans="1:5" ht="12.75">
      <c r="A1279" s="52" t="s">
        <v>616</v>
      </c>
      <c r="B1279" s="52"/>
      <c r="C1279" s="53">
        <v>1200000</v>
      </c>
      <c r="D1279" s="53">
        <v>0</v>
      </c>
      <c r="E1279" s="52" t="s">
        <v>1601</v>
      </c>
    </row>
    <row r="1280" spans="1:5" ht="12.75">
      <c r="A1280" s="54" t="s">
        <v>563</v>
      </c>
      <c r="B1280" s="54"/>
      <c r="C1280" s="55">
        <v>1200000</v>
      </c>
      <c r="D1280" s="55">
        <v>0</v>
      </c>
      <c r="E1280" s="54" t="s">
        <v>1601</v>
      </c>
    </row>
    <row r="1281" spans="1:5" ht="12.75">
      <c r="A1281" s="56" t="s">
        <v>565</v>
      </c>
      <c r="B1281" s="56"/>
      <c r="C1281" s="57">
        <v>1200000</v>
      </c>
      <c r="D1281" s="57">
        <v>0</v>
      </c>
      <c r="E1281" s="56" t="s">
        <v>1601</v>
      </c>
    </row>
    <row r="1282" spans="1:5" ht="12.75">
      <c r="A1282" s="6" t="s">
        <v>11</v>
      </c>
      <c r="B1282" s="6" t="s">
        <v>391</v>
      </c>
      <c r="C1282" s="45">
        <v>1200000</v>
      </c>
      <c r="D1282" s="45">
        <v>0</v>
      </c>
      <c r="E1282" s="6" t="s">
        <v>1601</v>
      </c>
    </row>
    <row r="1283" spans="1:5" ht="12.75">
      <c r="A1283" s="6" t="s">
        <v>392</v>
      </c>
      <c r="B1283" s="6" t="s">
        <v>393</v>
      </c>
      <c r="C1283" s="45">
        <v>1200000</v>
      </c>
      <c r="D1283" s="45">
        <v>0</v>
      </c>
      <c r="E1283" s="6" t="s">
        <v>1601</v>
      </c>
    </row>
    <row r="1284" spans="1:5" ht="12.75">
      <c r="A1284" s="6" t="s">
        <v>601</v>
      </c>
      <c r="B1284" s="6" t="s">
        <v>602</v>
      </c>
      <c r="C1284" s="45">
        <v>1200000</v>
      </c>
      <c r="D1284" s="45">
        <v>0</v>
      </c>
      <c r="E1284" s="6" t="s">
        <v>1601</v>
      </c>
    </row>
    <row r="1285" spans="1:5" ht="12.75">
      <c r="A1285" t="s">
        <v>609</v>
      </c>
      <c r="B1285" s="5" t="s">
        <v>610</v>
      </c>
      <c r="D1285" s="4">
        <v>0</v>
      </c>
    </row>
    <row r="1286" spans="1:5" ht="12.75">
      <c r="A1286" s="52" t="s">
        <v>1878</v>
      </c>
      <c r="B1286" s="52"/>
      <c r="C1286" s="53">
        <v>1950000</v>
      </c>
      <c r="D1286" s="53">
        <v>0</v>
      </c>
      <c r="E1286" s="52" t="s">
        <v>1601</v>
      </c>
    </row>
    <row r="1287" spans="1:5" ht="12.75">
      <c r="A1287" s="54" t="s">
        <v>563</v>
      </c>
      <c r="B1287" s="54"/>
      <c r="C1287" s="55">
        <v>1950000</v>
      </c>
      <c r="D1287" s="55">
        <v>0</v>
      </c>
      <c r="E1287" s="54" t="s">
        <v>1601</v>
      </c>
    </row>
    <row r="1288" spans="1:5" ht="12.75">
      <c r="A1288" s="56" t="s">
        <v>565</v>
      </c>
      <c r="B1288" s="56"/>
      <c r="C1288" s="57">
        <v>1950000</v>
      </c>
      <c r="D1288" s="57">
        <v>0</v>
      </c>
      <c r="E1288" s="56" t="s">
        <v>1601</v>
      </c>
    </row>
    <row r="1289" spans="1:5" ht="12.75">
      <c r="A1289" s="6" t="s">
        <v>11</v>
      </c>
      <c r="B1289" s="6" t="s">
        <v>391</v>
      </c>
      <c r="C1289" s="45">
        <v>1950000</v>
      </c>
      <c r="D1289" s="45">
        <v>0</v>
      </c>
      <c r="E1289" s="6" t="s">
        <v>1601</v>
      </c>
    </row>
    <row r="1290" spans="1:5" ht="12.75">
      <c r="A1290" s="6" t="s">
        <v>392</v>
      </c>
      <c r="B1290" s="6" t="s">
        <v>393</v>
      </c>
      <c r="C1290" s="45">
        <v>1950000</v>
      </c>
      <c r="D1290" s="45">
        <v>0</v>
      </c>
      <c r="E1290" s="6" t="s">
        <v>1601</v>
      </c>
    </row>
    <row r="1291" spans="1:5" ht="12.75">
      <c r="A1291" s="6" t="s">
        <v>601</v>
      </c>
      <c r="B1291" s="6" t="s">
        <v>602</v>
      </c>
      <c r="C1291" s="45">
        <v>1950000</v>
      </c>
      <c r="D1291" s="45">
        <v>0</v>
      </c>
      <c r="E1291" s="6" t="s">
        <v>1601</v>
      </c>
    </row>
    <row r="1292" spans="1:5" ht="12.75">
      <c r="A1292" t="s">
        <v>609</v>
      </c>
      <c r="B1292" s="5" t="s">
        <v>610</v>
      </c>
      <c r="D1292" s="4">
        <v>0</v>
      </c>
    </row>
    <row r="1293" spans="1:5" ht="12.75">
      <c r="A1293" s="52" t="s">
        <v>617</v>
      </c>
      <c r="B1293" s="52"/>
      <c r="C1293" s="53">
        <v>1300000</v>
      </c>
      <c r="D1293" s="53">
        <v>6642.91</v>
      </c>
      <c r="E1293" s="52" t="s">
        <v>1879</v>
      </c>
    </row>
    <row r="1294" spans="1:5" ht="12.75">
      <c r="A1294" s="54" t="s">
        <v>563</v>
      </c>
      <c r="B1294" s="54"/>
      <c r="C1294" s="55">
        <v>1300000</v>
      </c>
      <c r="D1294" s="55">
        <v>6642.91</v>
      </c>
      <c r="E1294" s="54" t="s">
        <v>1879</v>
      </c>
    </row>
    <row r="1295" spans="1:5" ht="12.75">
      <c r="A1295" s="56" t="s">
        <v>565</v>
      </c>
      <c r="B1295" s="56"/>
      <c r="C1295" s="57">
        <v>1300000</v>
      </c>
      <c r="D1295" s="57">
        <v>6642.91</v>
      </c>
      <c r="E1295" s="56" t="s">
        <v>1879</v>
      </c>
    </row>
    <row r="1296" spans="1:5" ht="12.75">
      <c r="A1296" s="6" t="s">
        <v>11</v>
      </c>
      <c r="B1296" s="6" t="s">
        <v>391</v>
      </c>
      <c r="C1296" s="45">
        <v>1300000</v>
      </c>
      <c r="D1296" s="45">
        <v>6642.91</v>
      </c>
      <c r="E1296" s="6" t="s">
        <v>1879</v>
      </c>
    </row>
    <row r="1297" spans="1:5" ht="12.75">
      <c r="A1297" s="6" t="s">
        <v>392</v>
      </c>
      <c r="B1297" s="6" t="s">
        <v>393</v>
      </c>
      <c r="C1297" s="45">
        <v>1300000</v>
      </c>
      <c r="D1297" s="45">
        <v>6642.91</v>
      </c>
      <c r="E1297" s="6" t="s">
        <v>1879</v>
      </c>
    </row>
    <row r="1298" spans="1:5" ht="12.75">
      <c r="A1298" s="6" t="s">
        <v>601</v>
      </c>
      <c r="B1298" s="6" t="s">
        <v>602</v>
      </c>
      <c r="C1298" s="45">
        <v>1300000</v>
      </c>
      <c r="D1298" s="45">
        <v>6642.91</v>
      </c>
      <c r="E1298" s="6" t="s">
        <v>1879</v>
      </c>
    </row>
    <row r="1299" spans="1:5" ht="12.75">
      <c r="A1299" t="s">
        <v>609</v>
      </c>
      <c r="B1299" s="5" t="s">
        <v>610</v>
      </c>
      <c r="D1299" s="4">
        <v>6642.91</v>
      </c>
    </row>
    <row r="1300" spans="1:5" ht="12.75">
      <c r="A1300" s="52" t="s">
        <v>618</v>
      </c>
      <c r="B1300" s="52"/>
      <c r="C1300" s="53">
        <v>200000</v>
      </c>
      <c r="D1300" s="53">
        <v>0</v>
      </c>
      <c r="E1300" s="52" t="s">
        <v>1601</v>
      </c>
    </row>
    <row r="1301" spans="1:5" ht="12.75">
      <c r="A1301" s="54" t="s">
        <v>563</v>
      </c>
      <c r="B1301" s="54"/>
      <c r="C1301" s="55">
        <v>200000</v>
      </c>
      <c r="D1301" s="55">
        <v>0</v>
      </c>
      <c r="E1301" s="54" t="s">
        <v>1601</v>
      </c>
    </row>
    <row r="1302" spans="1:5" ht="12.75">
      <c r="A1302" s="56" t="s">
        <v>565</v>
      </c>
      <c r="B1302" s="56"/>
      <c r="C1302" s="57">
        <v>200000</v>
      </c>
      <c r="D1302" s="57">
        <v>0</v>
      </c>
      <c r="E1302" s="56" t="s">
        <v>1601</v>
      </c>
    </row>
    <row r="1303" spans="1:5" ht="12.75">
      <c r="A1303" s="6" t="s">
        <v>11</v>
      </c>
      <c r="B1303" s="6" t="s">
        <v>391</v>
      </c>
      <c r="C1303" s="45">
        <v>200000</v>
      </c>
      <c r="D1303" s="45">
        <v>0</v>
      </c>
      <c r="E1303" s="6" t="s">
        <v>1601</v>
      </c>
    </row>
    <row r="1304" spans="1:5" ht="12.75">
      <c r="A1304" s="6" t="s">
        <v>392</v>
      </c>
      <c r="B1304" s="6" t="s">
        <v>393</v>
      </c>
      <c r="C1304" s="45">
        <v>200000</v>
      </c>
      <c r="D1304" s="45">
        <v>0</v>
      </c>
      <c r="E1304" s="6" t="s">
        <v>1601</v>
      </c>
    </row>
    <row r="1305" spans="1:5" ht="12.75">
      <c r="A1305" s="6" t="s">
        <v>601</v>
      </c>
      <c r="B1305" s="6" t="s">
        <v>602</v>
      </c>
      <c r="C1305" s="45">
        <v>200000</v>
      </c>
      <c r="D1305" s="45">
        <v>0</v>
      </c>
      <c r="E1305" s="6" t="s">
        <v>1601</v>
      </c>
    </row>
    <row r="1306" spans="1:5" ht="12.75">
      <c r="A1306" t="s">
        <v>609</v>
      </c>
      <c r="B1306" s="5" t="s">
        <v>610</v>
      </c>
      <c r="D1306" s="4">
        <v>0</v>
      </c>
    </row>
    <row r="1307" spans="1:5" ht="12.75">
      <c r="A1307" s="52" t="s">
        <v>1880</v>
      </c>
      <c r="B1307" s="52"/>
      <c r="C1307" s="53">
        <v>700000</v>
      </c>
      <c r="D1307" s="53">
        <v>0</v>
      </c>
      <c r="E1307" s="52" t="s">
        <v>1601</v>
      </c>
    </row>
    <row r="1308" spans="1:5" ht="12.75">
      <c r="A1308" s="54" t="s">
        <v>563</v>
      </c>
      <c r="B1308" s="54"/>
      <c r="C1308" s="55">
        <v>700000</v>
      </c>
      <c r="D1308" s="55">
        <v>0</v>
      </c>
      <c r="E1308" s="54" t="s">
        <v>1601</v>
      </c>
    </row>
    <row r="1309" spans="1:5" ht="12.75">
      <c r="A1309" s="56" t="s">
        <v>565</v>
      </c>
      <c r="B1309" s="56"/>
      <c r="C1309" s="57">
        <v>700000</v>
      </c>
      <c r="D1309" s="57">
        <v>0</v>
      </c>
      <c r="E1309" s="56" t="s">
        <v>1601</v>
      </c>
    </row>
    <row r="1310" spans="1:5" ht="12.75">
      <c r="A1310" s="6" t="s">
        <v>11</v>
      </c>
      <c r="B1310" s="6" t="s">
        <v>391</v>
      </c>
      <c r="C1310" s="45">
        <v>700000</v>
      </c>
      <c r="D1310" s="45">
        <v>0</v>
      </c>
      <c r="E1310" s="6" t="s">
        <v>1601</v>
      </c>
    </row>
    <row r="1311" spans="1:5" ht="12.75">
      <c r="A1311" s="6" t="s">
        <v>392</v>
      </c>
      <c r="B1311" s="6" t="s">
        <v>393</v>
      </c>
      <c r="C1311" s="45">
        <v>700000</v>
      </c>
      <c r="D1311" s="45">
        <v>0</v>
      </c>
      <c r="E1311" s="6" t="s">
        <v>1601</v>
      </c>
    </row>
    <row r="1312" spans="1:5" ht="12.75">
      <c r="A1312" s="6" t="s">
        <v>601</v>
      </c>
      <c r="B1312" s="6" t="s">
        <v>602</v>
      </c>
      <c r="C1312" s="45">
        <v>700000</v>
      </c>
      <c r="D1312" s="45">
        <v>0</v>
      </c>
      <c r="E1312" s="6" t="s">
        <v>1601</v>
      </c>
    </row>
    <row r="1313" spans="1:5" ht="12.75">
      <c r="A1313" t="s">
        <v>609</v>
      </c>
      <c r="B1313" s="5" t="s">
        <v>610</v>
      </c>
      <c r="D1313" s="4">
        <v>0</v>
      </c>
    </row>
    <row r="1314" spans="1:5" ht="12.75">
      <c r="A1314" s="52" t="s">
        <v>1881</v>
      </c>
      <c r="B1314" s="52"/>
      <c r="C1314" s="53">
        <v>650000</v>
      </c>
      <c r="D1314" s="53">
        <v>0</v>
      </c>
      <c r="E1314" s="52" t="s">
        <v>1601</v>
      </c>
    </row>
    <row r="1315" spans="1:5" ht="12.75">
      <c r="A1315" s="54" t="s">
        <v>563</v>
      </c>
      <c r="B1315" s="54"/>
      <c r="C1315" s="55">
        <v>650000</v>
      </c>
      <c r="D1315" s="55">
        <v>0</v>
      </c>
      <c r="E1315" s="54" t="s">
        <v>1601</v>
      </c>
    </row>
    <row r="1316" spans="1:5" ht="12.75">
      <c r="A1316" s="56" t="s">
        <v>565</v>
      </c>
      <c r="B1316" s="56"/>
      <c r="C1316" s="57">
        <v>650000</v>
      </c>
      <c r="D1316" s="57">
        <v>0</v>
      </c>
      <c r="E1316" s="56" t="s">
        <v>1601</v>
      </c>
    </row>
    <row r="1317" spans="1:5" ht="12.75">
      <c r="A1317" s="6" t="s">
        <v>11</v>
      </c>
      <c r="B1317" s="6" t="s">
        <v>391</v>
      </c>
      <c r="C1317" s="45">
        <v>650000</v>
      </c>
      <c r="D1317" s="45">
        <v>0</v>
      </c>
      <c r="E1317" s="6" t="s">
        <v>1601</v>
      </c>
    </row>
    <row r="1318" spans="1:5" ht="12.75">
      <c r="A1318" s="6" t="s">
        <v>392</v>
      </c>
      <c r="B1318" s="6" t="s">
        <v>393</v>
      </c>
      <c r="C1318" s="45">
        <v>650000</v>
      </c>
      <c r="D1318" s="45">
        <v>0</v>
      </c>
      <c r="E1318" s="6" t="s">
        <v>1601</v>
      </c>
    </row>
    <row r="1319" spans="1:5" ht="12.75">
      <c r="A1319" s="6" t="s">
        <v>601</v>
      </c>
      <c r="B1319" s="6" t="s">
        <v>602</v>
      </c>
      <c r="C1319" s="45">
        <v>650000</v>
      </c>
      <c r="D1319" s="45">
        <v>0</v>
      </c>
      <c r="E1319" s="6" t="s">
        <v>1601</v>
      </c>
    </row>
    <row r="1320" spans="1:5" ht="12.75">
      <c r="A1320" t="s">
        <v>609</v>
      </c>
      <c r="B1320" s="5" t="s">
        <v>610</v>
      </c>
      <c r="D1320" s="4">
        <v>0</v>
      </c>
    </row>
    <row r="1321" spans="1:5" ht="12.75">
      <c r="A1321" s="52" t="s">
        <v>619</v>
      </c>
      <c r="B1321" s="52"/>
      <c r="C1321" s="53">
        <v>2400000</v>
      </c>
      <c r="D1321" s="53">
        <v>11200</v>
      </c>
      <c r="E1321" s="52" t="s">
        <v>1882</v>
      </c>
    </row>
    <row r="1322" spans="1:5" ht="12.75">
      <c r="A1322" s="54" t="s">
        <v>563</v>
      </c>
      <c r="B1322" s="54"/>
      <c r="C1322" s="55">
        <v>2400000</v>
      </c>
      <c r="D1322" s="55">
        <v>11200</v>
      </c>
      <c r="E1322" s="54" t="s">
        <v>1882</v>
      </c>
    </row>
    <row r="1323" spans="1:5" ht="12.75">
      <c r="A1323" s="56" t="s">
        <v>565</v>
      </c>
      <c r="B1323" s="56"/>
      <c r="C1323" s="57">
        <v>2400000</v>
      </c>
      <c r="D1323" s="57">
        <v>11200</v>
      </c>
      <c r="E1323" s="56" t="s">
        <v>1882</v>
      </c>
    </row>
    <row r="1324" spans="1:5" ht="12.75">
      <c r="A1324" s="6" t="s">
        <v>11</v>
      </c>
      <c r="B1324" s="6" t="s">
        <v>391</v>
      </c>
      <c r="C1324" s="45">
        <v>2400000</v>
      </c>
      <c r="D1324" s="45">
        <v>11200</v>
      </c>
      <c r="E1324" s="6" t="s">
        <v>1882</v>
      </c>
    </row>
    <row r="1325" spans="1:5" ht="12.75">
      <c r="A1325" s="6" t="s">
        <v>464</v>
      </c>
      <c r="B1325" s="6" t="s">
        <v>465</v>
      </c>
      <c r="C1325" s="45">
        <v>2400000</v>
      </c>
      <c r="D1325" s="45">
        <v>11200</v>
      </c>
      <c r="E1325" s="6" t="s">
        <v>1882</v>
      </c>
    </row>
    <row r="1326" spans="1:5" ht="12.75">
      <c r="A1326" s="6" t="s">
        <v>605</v>
      </c>
      <c r="B1326" s="6" t="s">
        <v>606</v>
      </c>
      <c r="C1326" s="45">
        <v>2400000</v>
      </c>
      <c r="D1326" s="45">
        <v>11200</v>
      </c>
      <c r="E1326" s="6" t="s">
        <v>1882</v>
      </c>
    </row>
    <row r="1327" spans="1:5" ht="12.75">
      <c r="A1327" t="s">
        <v>607</v>
      </c>
      <c r="B1327" s="5" t="s">
        <v>608</v>
      </c>
      <c r="D1327" s="4">
        <v>11200</v>
      </c>
    </row>
    <row r="1328" spans="1:5" ht="12.75">
      <c r="A1328" s="52" t="s">
        <v>1883</v>
      </c>
      <c r="B1328" s="52"/>
      <c r="C1328" s="53">
        <v>950000</v>
      </c>
      <c r="D1328" s="53">
        <v>689384.05</v>
      </c>
      <c r="E1328" s="52" t="s">
        <v>1884</v>
      </c>
    </row>
    <row r="1329" spans="1:5" ht="12.75">
      <c r="A1329" s="54" t="s">
        <v>563</v>
      </c>
      <c r="B1329" s="54"/>
      <c r="C1329" s="55">
        <v>950000</v>
      </c>
      <c r="D1329" s="55">
        <v>689384.05</v>
      </c>
      <c r="E1329" s="54" t="s">
        <v>1884</v>
      </c>
    </row>
    <row r="1330" spans="1:5" ht="12.75">
      <c r="A1330" s="56" t="s">
        <v>565</v>
      </c>
      <c r="B1330" s="56"/>
      <c r="C1330" s="57">
        <v>950000</v>
      </c>
      <c r="D1330" s="57">
        <v>689384.05</v>
      </c>
      <c r="E1330" s="56" t="s">
        <v>1884</v>
      </c>
    </row>
    <row r="1331" spans="1:5" ht="12.75">
      <c r="A1331" s="6" t="s">
        <v>11</v>
      </c>
      <c r="B1331" s="6" t="s">
        <v>391</v>
      </c>
      <c r="C1331" s="45">
        <v>950000</v>
      </c>
      <c r="D1331" s="45">
        <v>689384.05</v>
      </c>
      <c r="E1331" s="6" t="s">
        <v>1884</v>
      </c>
    </row>
    <row r="1332" spans="1:5" ht="12.75">
      <c r="A1332" s="6" t="s">
        <v>392</v>
      </c>
      <c r="B1332" s="6" t="s">
        <v>393</v>
      </c>
      <c r="C1332" s="45">
        <v>950000</v>
      </c>
      <c r="D1332" s="45">
        <v>689384.05</v>
      </c>
      <c r="E1332" s="6" t="s">
        <v>1884</v>
      </c>
    </row>
    <row r="1333" spans="1:5" ht="12.75">
      <c r="A1333" s="6" t="s">
        <v>601</v>
      </c>
      <c r="B1333" s="6" t="s">
        <v>602</v>
      </c>
      <c r="C1333" s="45">
        <v>950000</v>
      </c>
      <c r="D1333" s="45">
        <v>689384.05</v>
      </c>
      <c r="E1333" s="6" t="s">
        <v>1884</v>
      </c>
    </row>
    <row r="1334" spans="1:5" ht="12.75">
      <c r="A1334" t="s">
        <v>609</v>
      </c>
      <c r="B1334" s="5" t="s">
        <v>610</v>
      </c>
      <c r="D1334" s="4">
        <v>689384.05</v>
      </c>
    </row>
    <row r="1335" spans="1:5" ht="12.75">
      <c r="A1335" s="52" t="s">
        <v>1885</v>
      </c>
      <c r="B1335" s="52"/>
      <c r="C1335" s="53">
        <v>2000000</v>
      </c>
      <c r="D1335" s="53">
        <v>3750</v>
      </c>
      <c r="E1335" s="52" t="s">
        <v>1886</v>
      </c>
    </row>
    <row r="1336" spans="1:5" ht="12.75">
      <c r="A1336" s="54" t="s">
        <v>563</v>
      </c>
      <c r="B1336" s="54"/>
      <c r="C1336" s="55">
        <v>2000000</v>
      </c>
      <c r="D1336" s="55">
        <v>3750</v>
      </c>
      <c r="E1336" s="54" t="s">
        <v>1886</v>
      </c>
    </row>
    <row r="1337" spans="1:5" ht="12.75">
      <c r="A1337" s="56" t="s">
        <v>565</v>
      </c>
      <c r="B1337" s="56"/>
      <c r="C1337" s="57">
        <v>2000000</v>
      </c>
      <c r="D1337" s="57">
        <v>3750</v>
      </c>
      <c r="E1337" s="56" t="s">
        <v>1886</v>
      </c>
    </row>
    <row r="1338" spans="1:5" ht="12.75">
      <c r="A1338" s="6" t="s">
        <v>11</v>
      </c>
      <c r="B1338" s="6" t="s">
        <v>391</v>
      </c>
      <c r="C1338" s="45">
        <v>2000000</v>
      </c>
      <c r="D1338" s="45">
        <v>3750</v>
      </c>
      <c r="E1338" s="6" t="s">
        <v>1886</v>
      </c>
    </row>
    <row r="1339" spans="1:5" ht="12.75">
      <c r="A1339" s="6" t="s">
        <v>392</v>
      </c>
      <c r="B1339" s="6" t="s">
        <v>393</v>
      </c>
      <c r="C1339" s="45">
        <v>2000000</v>
      </c>
      <c r="D1339" s="45">
        <v>3750</v>
      </c>
      <c r="E1339" s="6" t="s">
        <v>1886</v>
      </c>
    </row>
    <row r="1340" spans="1:5" ht="12.75">
      <c r="A1340" s="6" t="s">
        <v>601</v>
      </c>
      <c r="B1340" s="6" t="s">
        <v>602</v>
      </c>
      <c r="C1340" s="45">
        <v>2000000</v>
      </c>
      <c r="D1340" s="45">
        <v>3750</v>
      </c>
      <c r="E1340" s="6" t="s">
        <v>1886</v>
      </c>
    </row>
    <row r="1341" spans="1:5" ht="12.75">
      <c r="A1341" t="s">
        <v>609</v>
      </c>
      <c r="B1341" s="5" t="s">
        <v>610</v>
      </c>
      <c r="D1341" s="4">
        <v>3750</v>
      </c>
    </row>
    <row r="1342" spans="1:5" ht="12.75">
      <c r="A1342" s="52" t="s">
        <v>1887</v>
      </c>
      <c r="B1342" s="52"/>
      <c r="C1342" s="53">
        <v>600000</v>
      </c>
      <c r="D1342" s="53">
        <v>2500</v>
      </c>
      <c r="E1342" s="52" t="s">
        <v>692</v>
      </c>
    </row>
    <row r="1343" spans="1:5" ht="12.75">
      <c r="A1343" s="54" t="s">
        <v>563</v>
      </c>
      <c r="B1343" s="54"/>
      <c r="C1343" s="55">
        <v>600000</v>
      </c>
      <c r="D1343" s="55">
        <v>2500</v>
      </c>
      <c r="E1343" s="54" t="s">
        <v>692</v>
      </c>
    </row>
    <row r="1344" spans="1:5" ht="12.75">
      <c r="A1344" s="56" t="s">
        <v>565</v>
      </c>
      <c r="B1344" s="56"/>
      <c r="C1344" s="57">
        <v>600000</v>
      </c>
      <c r="D1344" s="57">
        <v>2500</v>
      </c>
      <c r="E1344" s="56" t="s">
        <v>692</v>
      </c>
    </row>
    <row r="1345" spans="1:5" ht="12.75">
      <c r="A1345" s="6" t="s">
        <v>11</v>
      </c>
      <c r="B1345" s="6" t="s">
        <v>391</v>
      </c>
      <c r="C1345" s="45">
        <v>600000</v>
      </c>
      <c r="D1345" s="45">
        <v>2500</v>
      </c>
      <c r="E1345" s="6" t="s">
        <v>692</v>
      </c>
    </row>
    <row r="1346" spans="1:5" ht="12.75">
      <c r="A1346" s="6" t="s">
        <v>392</v>
      </c>
      <c r="B1346" s="6" t="s">
        <v>393</v>
      </c>
      <c r="C1346" s="45">
        <v>600000</v>
      </c>
      <c r="D1346" s="45">
        <v>2500</v>
      </c>
      <c r="E1346" s="6" t="s">
        <v>692</v>
      </c>
    </row>
    <row r="1347" spans="1:5" ht="12.75">
      <c r="A1347" s="6" t="s">
        <v>601</v>
      </c>
      <c r="B1347" s="6" t="s">
        <v>602</v>
      </c>
      <c r="C1347" s="45">
        <v>600000</v>
      </c>
      <c r="D1347" s="45">
        <v>2500</v>
      </c>
      <c r="E1347" s="6" t="s">
        <v>692</v>
      </c>
    </row>
    <row r="1348" spans="1:5" ht="12.75">
      <c r="A1348" t="s">
        <v>609</v>
      </c>
      <c r="B1348" s="5" t="s">
        <v>610</v>
      </c>
      <c r="D1348" s="4">
        <v>2500</v>
      </c>
    </row>
    <row r="1349" spans="1:5" ht="12.75">
      <c r="A1349" s="52" t="s">
        <v>1888</v>
      </c>
      <c r="B1349" s="52"/>
      <c r="C1349" s="53">
        <v>700000</v>
      </c>
      <c r="D1349" s="53">
        <v>0</v>
      </c>
      <c r="E1349" s="52" t="s">
        <v>1601</v>
      </c>
    </row>
    <row r="1350" spans="1:5" ht="12.75">
      <c r="A1350" s="54" t="s">
        <v>563</v>
      </c>
      <c r="B1350" s="54"/>
      <c r="C1350" s="55">
        <v>700000</v>
      </c>
      <c r="D1350" s="55">
        <v>0</v>
      </c>
      <c r="E1350" s="54" t="s">
        <v>1601</v>
      </c>
    </row>
    <row r="1351" spans="1:5" ht="12.75">
      <c r="A1351" s="56" t="s">
        <v>565</v>
      </c>
      <c r="B1351" s="56"/>
      <c r="C1351" s="57">
        <v>700000</v>
      </c>
      <c r="D1351" s="57">
        <v>0</v>
      </c>
      <c r="E1351" s="56" t="s">
        <v>1601</v>
      </c>
    </row>
    <row r="1352" spans="1:5" ht="12.75">
      <c r="A1352" s="6" t="s">
        <v>11</v>
      </c>
      <c r="B1352" s="6" t="s">
        <v>391</v>
      </c>
      <c r="C1352" s="45">
        <v>700000</v>
      </c>
      <c r="D1352" s="45">
        <v>0</v>
      </c>
      <c r="E1352" s="6" t="s">
        <v>1601</v>
      </c>
    </row>
    <row r="1353" spans="1:5" ht="12.75">
      <c r="A1353" s="6" t="s">
        <v>392</v>
      </c>
      <c r="B1353" s="6" t="s">
        <v>393</v>
      </c>
      <c r="C1353" s="45">
        <v>700000</v>
      </c>
      <c r="D1353" s="45">
        <v>0</v>
      </c>
      <c r="E1353" s="6" t="s">
        <v>1601</v>
      </c>
    </row>
    <row r="1354" spans="1:5" ht="12.75">
      <c r="A1354" s="6" t="s">
        <v>601</v>
      </c>
      <c r="B1354" s="6" t="s">
        <v>602</v>
      </c>
      <c r="C1354" s="45">
        <v>700000</v>
      </c>
      <c r="D1354" s="45">
        <v>0</v>
      </c>
      <c r="E1354" s="6" t="s">
        <v>1601</v>
      </c>
    </row>
    <row r="1355" spans="1:5" ht="12.75">
      <c r="A1355" t="s">
        <v>609</v>
      </c>
      <c r="B1355" s="5" t="s">
        <v>610</v>
      </c>
      <c r="D1355" s="4">
        <v>0</v>
      </c>
    </row>
    <row r="1356" spans="1:5" ht="12.75">
      <c r="A1356" s="52" t="s">
        <v>1889</v>
      </c>
      <c r="B1356" s="52"/>
      <c r="C1356" s="53">
        <v>800000</v>
      </c>
      <c r="D1356" s="53">
        <v>11750</v>
      </c>
      <c r="E1356" s="52" t="s">
        <v>1890</v>
      </c>
    </row>
    <row r="1357" spans="1:5" ht="12.75">
      <c r="A1357" s="54" t="s">
        <v>563</v>
      </c>
      <c r="B1357" s="54"/>
      <c r="C1357" s="55">
        <v>800000</v>
      </c>
      <c r="D1357" s="55">
        <v>11750</v>
      </c>
      <c r="E1357" s="54" t="s">
        <v>1890</v>
      </c>
    </row>
    <row r="1358" spans="1:5" ht="12.75">
      <c r="A1358" s="56" t="s">
        <v>565</v>
      </c>
      <c r="B1358" s="56"/>
      <c r="C1358" s="57">
        <v>800000</v>
      </c>
      <c r="D1358" s="57">
        <v>11750</v>
      </c>
      <c r="E1358" s="56" t="s">
        <v>1890</v>
      </c>
    </row>
    <row r="1359" spans="1:5" ht="12.75">
      <c r="A1359" s="6" t="s">
        <v>11</v>
      </c>
      <c r="B1359" s="6" t="s">
        <v>391</v>
      </c>
      <c r="C1359" s="45">
        <v>800000</v>
      </c>
      <c r="D1359" s="45">
        <v>11750</v>
      </c>
      <c r="E1359" s="6" t="s">
        <v>1890</v>
      </c>
    </row>
    <row r="1360" spans="1:5" ht="12.75">
      <c r="A1360" s="6" t="s">
        <v>392</v>
      </c>
      <c r="B1360" s="6" t="s">
        <v>393</v>
      </c>
      <c r="C1360" s="45">
        <v>800000</v>
      </c>
      <c r="D1360" s="45">
        <v>11750</v>
      </c>
      <c r="E1360" s="6" t="s">
        <v>1890</v>
      </c>
    </row>
    <row r="1361" spans="1:5" ht="12.75">
      <c r="A1361" s="6" t="s">
        <v>555</v>
      </c>
      <c r="B1361" s="6" t="s">
        <v>556</v>
      </c>
      <c r="C1361" s="45">
        <v>800000</v>
      </c>
      <c r="D1361" s="45">
        <v>11750</v>
      </c>
      <c r="E1361" s="6" t="s">
        <v>1890</v>
      </c>
    </row>
    <row r="1362" spans="1:5" ht="12.75">
      <c r="A1362" t="s">
        <v>592</v>
      </c>
      <c r="B1362" s="5" t="s">
        <v>593</v>
      </c>
      <c r="D1362" s="4">
        <v>11750</v>
      </c>
    </row>
    <row r="1363" spans="1:5" ht="12.75">
      <c r="A1363" s="52" t="s">
        <v>1891</v>
      </c>
      <c r="B1363" s="52"/>
      <c r="C1363" s="53">
        <v>150000</v>
      </c>
      <c r="D1363" s="53">
        <v>0</v>
      </c>
      <c r="E1363" s="52" t="s">
        <v>1601</v>
      </c>
    </row>
    <row r="1364" spans="1:5" ht="12.75">
      <c r="A1364" s="54" t="s">
        <v>563</v>
      </c>
      <c r="B1364" s="54"/>
      <c r="C1364" s="55">
        <v>150000</v>
      </c>
      <c r="D1364" s="55">
        <v>0</v>
      </c>
      <c r="E1364" s="54" t="s">
        <v>1601</v>
      </c>
    </row>
    <row r="1365" spans="1:5" ht="12.75">
      <c r="A1365" s="56" t="s">
        <v>565</v>
      </c>
      <c r="B1365" s="56"/>
      <c r="C1365" s="57">
        <v>150000</v>
      </c>
      <c r="D1365" s="57">
        <v>0</v>
      </c>
      <c r="E1365" s="56" t="s">
        <v>1601</v>
      </c>
    </row>
    <row r="1366" spans="1:5" ht="12.75">
      <c r="A1366" s="6" t="s">
        <v>11</v>
      </c>
      <c r="B1366" s="6" t="s">
        <v>391</v>
      </c>
      <c r="C1366" s="45">
        <v>150000</v>
      </c>
      <c r="D1366" s="45">
        <v>0</v>
      </c>
      <c r="E1366" s="6" t="s">
        <v>1601</v>
      </c>
    </row>
    <row r="1367" spans="1:5" ht="12.75">
      <c r="A1367" s="6" t="s">
        <v>392</v>
      </c>
      <c r="B1367" s="6" t="s">
        <v>393</v>
      </c>
      <c r="C1367" s="45">
        <v>150000</v>
      </c>
      <c r="D1367" s="45">
        <v>0</v>
      </c>
      <c r="E1367" s="6" t="s">
        <v>1601</v>
      </c>
    </row>
    <row r="1368" spans="1:5" ht="12.75">
      <c r="A1368" s="6" t="s">
        <v>555</v>
      </c>
      <c r="B1368" s="6" t="s">
        <v>556</v>
      </c>
      <c r="C1368" s="45">
        <v>150000</v>
      </c>
      <c r="D1368" s="45">
        <v>0</v>
      </c>
      <c r="E1368" s="6" t="s">
        <v>1601</v>
      </c>
    </row>
    <row r="1369" spans="1:5" ht="12.75">
      <c r="A1369" t="s">
        <v>592</v>
      </c>
      <c r="B1369" s="5" t="s">
        <v>593</v>
      </c>
      <c r="D1369" s="4">
        <v>0</v>
      </c>
    </row>
    <row r="1370" spans="1:5" ht="12.75">
      <c r="A1370" s="52" t="s">
        <v>1892</v>
      </c>
      <c r="B1370" s="52"/>
      <c r="C1370" s="53">
        <v>180000</v>
      </c>
      <c r="D1370" s="53">
        <v>0</v>
      </c>
      <c r="E1370" s="52" t="s">
        <v>1601</v>
      </c>
    </row>
    <row r="1371" spans="1:5" ht="12.75">
      <c r="A1371" s="54" t="s">
        <v>563</v>
      </c>
      <c r="B1371" s="54"/>
      <c r="C1371" s="55">
        <v>180000</v>
      </c>
      <c r="D1371" s="55">
        <v>0</v>
      </c>
      <c r="E1371" s="54" t="s">
        <v>1601</v>
      </c>
    </row>
    <row r="1372" spans="1:5" ht="12.75">
      <c r="A1372" s="56" t="s">
        <v>565</v>
      </c>
      <c r="B1372" s="56"/>
      <c r="C1372" s="57">
        <v>180000</v>
      </c>
      <c r="D1372" s="57">
        <v>0</v>
      </c>
      <c r="E1372" s="56" t="s">
        <v>1601</v>
      </c>
    </row>
    <row r="1373" spans="1:5" ht="12.75">
      <c r="A1373" s="6" t="s">
        <v>11</v>
      </c>
      <c r="B1373" s="6" t="s">
        <v>391</v>
      </c>
      <c r="C1373" s="45">
        <v>180000</v>
      </c>
      <c r="D1373" s="45">
        <v>0</v>
      </c>
      <c r="E1373" s="6" t="s">
        <v>1601</v>
      </c>
    </row>
    <row r="1374" spans="1:5" ht="12.75">
      <c r="A1374" s="6" t="s">
        <v>392</v>
      </c>
      <c r="B1374" s="6" t="s">
        <v>393</v>
      </c>
      <c r="C1374" s="45">
        <v>180000</v>
      </c>
      <c r="D1374" s="45">
        <v>0</v>
      </c>
      <c r="E1374" s="6" t="s">
        <v>1601</v>
      </c>
    </row>
    <row r="1375" spans="1:5" ht="12.75">
      <c r="A1375" s="6" t="s">
        <v>555</v>
      </c>
      <c r="B1375" s="6" t="s">
        <v>556</v>
      </c>
      <c r="C1375" s="45">
        <v>180000</v>
      </c>
      <c r="D1375" s="45">
        <v>0</v>
      </c>
      <c r="E1375" s="6" t="s">
        <v>1601</v>
      </c>
    </row>
    <row r="1376" spans="1:5" ht="12.75">
      <c r="A1376" t="s">
        <v>592</v>
      </c>
      <c r="B1376" s="5" t="s">
        <v>593</v>
      </c>
      <c r="D1376" s="4">
        <v>0</v>
      </c>
    </row>
    <row r="1377" spans="1:5" ht="12.75">
      <c r="A1377" s="52" t="s">
        <v>1893</v>
      </c>
      <c r="B1377" s="52"/>
      <c r="C1377" s="53">
        <v>850000</v>
      </c>
      <c r="D1377" s="53">
        <v>0</v>
      </c>
      <c r="E1377" s="52" t="s">
        <v>1601</v>
      </c>
    </row>
    <row r="1378" spans="1:5" ht="12.75">
      <c r="A1378" s="54" t="s">
        <v>563</v>
      </c>
      <c r="B1378" s="54"/>
      <c r="C1378" s="55">
        <v>850000</v>
      </c>
      <c r="D1378" s="55">
        <v>0</v>
      </c>
      <c r="E1378" s="54" t="s">
        <v>1601</v>
      </c>
    </row>
    <row r="1379" spans="1:5" ht="12.75">
      <c r="A1379" s="56" t="s">
        <v>565</v>
      </c>
      <c r="B1379" s="56"/>
      <c r="C1379" s="57">
        <v>850000</v>
      </c>
      <c r="D1379" s="57">
        <v>0</v>
      </c>
      <c r="E1379" s="56" t="s">
        <v>1601</v>
      </c>
    </row>
    <row r="1380" spans="1:5" ht="12.75">
      <c r="A1380" s="6" t="s">
        <v>11</v>
      </c>
      <c r="B1380" s="6" t="s">
        <v>391</v>
      </c>
      <c r="C1380" s="45">
        <v>850000</v>
      </c>
      <c r="D1380" s="45">
        <v>0</v>
      </c>
      <c r="E1380" s="6" t="s">
        <v>1601</v>
      </c>
    </row>
    <row r="1381" spans="1:5" ht="12.75">
      <c r="A1381" s="6" t="s">
        <v>392</v>
      </c>
      <c r="B1381" s="6" t="s">
        <v>393</v>
      </c>
      <c r="C1381" s="45">
        <v>850000</v>
      </c>
      <c r="D1381" s="45">
        <v>0</v>
      </c>
      <c r="E1381" s="6" t="s">
        <v>1601</v>
      </c>
    </row>
    <row r="1382" spans="1:5" ht="12.75">
      <c r="A1382" s="6" t="s">
        <v>601</v>
      </c>
      <c r="B1382" s="6" t="s">
        <v>602</v>
      </c>
      <c r="C1382" s="45">
        <v>850000</v>
      </c>
      <c r="D1382" s="45">
        <v>0</v>
      </c>
      <c r="E1382" s="6" t="s">
        <v>1601</v>
      </c>
    </row>
    <row r="1383" spans="1:5" ht="12.75">
      <c r="A1383" t="s">
        <v>609</v>
      </c>
      <c r="B1383" s="5" t="s">
        <v>610</v>
      </c>
      <c r="D1383" s="4">
        <v>0</v>
      </c>
    </row>
    <row r="1384" spans="1:5" ht="12.75">
      <c r="A1384" s="52" t="s">
        <v>1894</v>
      </c>
      <c r="B1384" s="52"/>
      <c r="C1384" s="53">
        <v>1000000</v>
      </c>
      <c r="D1384" s="53">
        <v>23550</v>
      </c>
      <c r="E1384" s="52" t="s">
        <v>1895</v>
      </c>
    </row>
    <row r="1385" spans="1:5" ht="12.75">
      <c r="A1385" s="54" t="s">
        <v>443</v>
      </c>
      <c r="B1385" s="54"/>
      <c r="C1385" s="55">
        <v>1000000</v>
      </c>
      <c r="D1385" s="55">
        <v>23550</v>
      </c>
      <c r="E1385" s="54" t="s">
        <v>1895</v>
      </c>
    </row>
    <row r="1386" spans="1:5" ht="12.75">
      <c r="A1386" s="56" t="s">
        <v>444</v>
      </c>
      <c r="B1386" s="56"/>
      <c r="C1386" s="57">
        <v>1000000</v>
      </c>
      <c r="D1386" s="57">
        <v>23550</v>
      </c>
      <c r="E1386" s="56" t="s">
        <v>1895</v>
      </c>
    </row>
    <row r="1387" spans="1:5" ht="12.75">
      <c r="A1387" s="6" t="s">
        <v>11</v>
      </c>
      <c r="B1387" s="6" t="s">
        <v>391</v>
      </c>
      <c r="C1387" s="45">
        <v>1000000</v>
      </c>
      <c r="D1387" s="45">
        <v>23550</v>
      </c>
      <c r="E1387" s="6" t="s">
        <v>1895</v>
      </c>
    </row>
    <row r="1388" spans="1:5" ht="12.75">
      <c r="A1388" s="6" t="s">
        <v>578</v>
      </c>
      <c r="B1388" s="6" t="s">
        <v>579</v>
      </c>
      <c r="C1388" s="45">
        <v>1000000</v>
      </c>
      <c r="D1388" s="45">
        <v>23550</v>
      </c>
      <c r="E1388" s="6" t="s">
        <v>1895</v>
      </c>
    </row>
    <row r="1389" spans="1:5" ht="12.75">
      <c r="A1389" s="6" t="s">
        <v>581</v>
      </c>
      <c r="B1389" s="6" t="s">
        <v>582</v>
      </c>
      <c r="C1389" s="45">
        <v>1000000</v>
      </c>
      <c r="D1389" s="45">
        <v>23550</v>
      </c>
      <c r="E1389" s="6" t="s">
        <v>1895</v>
      </c>
    </row>
    <row r="1390" spans="1:5" ht="12.75">
      <c r="A1390" t="s">
        <v>583</v>
      </c>
      <c r="B1390" s="5" t="s">
        <v>582</v>
      </c>
      <c r="D1390" s="4">
        <v>23550</v>
      </c>
    </row>
    <row r="1391" spans="1:5" ht="12.75">
      <c r="A1391" s="52" t="s">
        <v>1896</v>
      </c>
      <c r="B1391" s="52"/>
      <c r="C1391" s="53">
        <v>160000</v>
      </c>
      <c r="D1391" s="53">
        <v>0</v>
      </c>
      <c r="E1391" s="52" t="s">
        <v>1601</v>
      </c>
    </row>
    <row r="1392" spans="1:5" ht="12.75">
      <c r="A1392" s="54" t="s">
        <v>563</v>
      </c>
      <c r="B1392" s="54"/>
      <c r="C1392" s="55">
        <v>160000</v>
      </c>
      <c r="D1392" s="55">
        <v>0</v>
      </c>
      <c r="E1392" s="54" t="s">
        <v>1601</v>
      </c>
    </row>
    <row r="1393" spans="1:5" ht="12.75">
      <c r="A1393" s="56" t="s">
        <v>565</v>
      </c>
      <c r="B1393" s="56"/>
      <c r="C1393" s="57">
        <v>160000</v>
      </c>
      <c r="D1393" s="57">
        <v>0</v>
      </c>
      <c r="E1393" s="56" t="s">
        <v>1601</v>
      </c>
    </row>
    <row r="1394" spans="1:5" ht="12.75">
      <c r="A1394" s="6" t="s">
        <v>11</v>
      </c>
      <c r="B1394" s="6" t="s">
        <v>391</v>
      </c>
      <c r="C1394" s="45">
        <v>160000</v>
      </c>
      <c r="D1394" s="45">
        <v>0</v>
      </c>
      <c r="E1394" s="6" t="s">
        <v>1601</v>
      </c>
    </row>
    <row r="1395" spans="1:5" ht="12.75">
      <c r="A1395" s="6" t="s">
        <v>392</v>
      </c>
      <c r="B1395" s="6" t="s">
        <v>393</v>
      </c>
      <c r="C1395" s="45">
        <v>160000</v>
      </c>
      <c r="D1395" s="45">
        <v>0</v>
      </c>
      <c r="E1395" s="6" t="s">
        <v>1601</v>
      </c>
    </row>
    <row r="1396" spans="1:5" ht="12.75">
      <c r="A1396" s="6" t="s">
        <v>555</v>
      </c>
      <c r="B1396" s="6" t="s">
        <v>556</v>
      </c>
      <c r="C1396" s="45">
        <v>160000</v>
      </c>
      <c r="D1396" s="45">
        <v>0</v>
      </c>
      <c r="E1396" s="6" t="s">
        <v>1601</v>
      </c>
    </row>
    <row r="1397" spans="1:5" ht="12.75">
      <c r="A1397" t="s">
        <v>592</v>
      </c>
      <c r="B1397" s="5" t="s">
        <v>593</v>
      </c>
      <c r="D1397" s="4">
        <v>0</v>
      </c>
    </row>
    <row r="1398" spans="1:5" ht="12.75">
      <c r="A1398" s="52" t="s">
        <v>1897</v>
      </c>
      <c r="B1398" s="52"/>
      <c r="C1398" s="53">
        <v>350000</v>
      </c>
      <c r="D1398" s="53">
        <v>0</v>
      </c>
      <c r="E1398" s="52" t="s">
        <v>1601</v>
      </c>
    </row>
    <row r="1399" spans="1:5" ht="12.75">
      <c r="A1399" s="54" t="s">
        <v>563</v>
      </c>
      <c r="B1399" s="54"/>
      <c r="C1399" s="55">
        <v>350000</v>
      </c>
      <c r="D1399" s="55">
        <v>0</v>
      </c>
      <c r="E1399" s="54" t="s">
        <v>1601</v>
      </c>
    </row>
    <row r="1400" spans="1:5" ht="12.75">
      <c r="A1400" s="56" t="s">
        <v>565</v>
      </c>
      <c r="B1400" s="56"/>
      <c r="C1400" s="57">
        <v>350000</v>
      </c>
      <c r="D1400" s="57">
        <v>0</v>
      </c>
      <c r="E1400" s="56" t="s">
        <v>1601</v>
      </c>
    </row>
    <row r="1401" spans="1:5" ht="12.75">
      <c r="A1401" s="6" t="s">
        <v>11</v>
      </c>
      <c r="B1401" s="6" t="s">
        <v>391</v>
      </c>
      <c r="C1401" s="45">
        <v>350000</v>
      </c>
      <c r="D1401" s="45">
        <v>0</v>
      </c>
      <c r="E1401" s="6" t="s">
        <v>1601</v>
      </c>
    </row>
    <row r="1402" spans="1:5" ht="12.75">
      <c r="A1402" s="6" t="s">
        <v>392</v>
      </c>
      <c r="B1402" s="6" t="s">
        <v>393</v>
      </c>
      <c r="C1402" s="45">
        <v>350000</v>
      </c>
      <c r="D1402" s="45">
        <v>0</v>
      </c>
      <c r="E1402" s="6" t="s">
        <v>1601</v>
      </c>
    </row>
    <row r="1403" spans="1:5" ht="12.75">
      <c r="A1403" s="6" t="s">
        <v>555</v>
      </c>
      <c r="B1403" s="6" t="s">
        <v>556</v>
      </c>
      <c r="C1403" s="45">
        <v>350000</v>
      </c>
      <c r="D1403" s="45">
        <v>0</v>
      </c>
      <c r="E1403" s="6" t="s">
        <v>1601</v>
      </c>
    </row>
    <row r="1404" spans="1:5" ht="12.75">
      <c r="A1404" t="s">
        <v>592</v>
      </c>
      <c r="B1404" s="5" t="s">
        <v>593</v>
      </c>
      <c r="D1404" s="4">
        <v>0</v>
      </c>
    </row>
    <row r="1405" spans="1:5" ht="12.75">
      <c r="A1405" s="52" t="s">
        <v>1898</v>
      </c>
      <c r="B1405" s="52"/>
      <c r="C1405" s="53">
        <v>3260000</v>
      </c>
      <c r="D1405" s="53">
        <v>0</v>
      </c>
      <c r="E1405" s="52" t="s">
        <v>1601</v>
      </c>
    </row>
    <row r="1406" spans="1:5" ht="12.75">
      <c r="A1406" s="54" t="s">
        <v>563</v>
      </c>
      <c r="B1406" s="54"/>
      <c r="C1406" s="55">
        <v>3260000</v>
      </c>
      <c r="D1406" s="55">
        <v>0</v>
      </c>
      <c r="E1406" s="54" t="s">
        <v>1601</v>
      </c>
    </row>
    <row r="1407" spans="1:5" ht="12.75">
      <c r="A1407" s="56" t="s">
        <v>565</v>
      </c>
      <c r="B1407" s="56"/>
      <c r="C1407" s="57">
        <v>3260000</v>
      </c>
      <c r="D1407" s="57">
        <v>0</v>
      </c>
      <c r="E1407" s="56" t="s">
        <v>1601</v>
      </c>
    </row>
    <row r="1408" spans="1:5" ht="12.75">
      <c r="A1408" s="6" t="s">
        <v>11</v>
      </c>
      <c r="B1408" s="6" t="s">
        <v>391</v>
      </c>
      <c r="C1408" s="45">
        <v>3260000</v>
      </c>
      <c r="D1408" s="45">
        <v>0</v>
      </c>
      <c r="E1408" s="6" t="s">
        <v>1601</v>
      </c>
    </row>
    <row r="1409" spans="1:5" ht="12.75">
      <c r="A1409" s="6" t="s">
        <v>392</v>
      </c>
      <c r="B1409" s="6" t="s">
        <v>393</v>
      </c>
      <c r="C1409" s="45">
        <v>3260000</v>
      </c>
      <c r="D1409" s="45">
        <v>0</v>
      </c>
      <c r="E1409" s="6" t="s">
        <v>1601</v>
      </c>
    </row>
    <row r="1410" spans="1:5" ht="12.75">
      <c r="A1410" s="6" t="s">
        <v>601</v>
      </c>
      <c r="B1410" s="6" t="s">
        <v>602</v>
      </c>
      <c r="C1410" s="45">
        <v>3260000</v>
      </c>
      <c r="D1410" s="45">
        <v>0</v>
      </c>
      <c r="E1410" s="6" t="s">
        <v>1601</v>
      </c>
    </row>
    <row r="1411" spans="1:5" ht="12.75">
      <c r="A1411" t="s">
        <v>609</v>
      </c>
      <c r="B1411" s="5" t="s">
        <v>610</v>
      </c>
      <c r="D1411" s="4">
        <v>0</v>
      </c>
    </row>
    <row r="1412" spans="1:5" ht="12.75">
      <c r="A1412" s="52" t="s">
        <v>1899</v>
      </c>
      <c r="B1412" s="52"/>
      <c r="C1412" s="53">
        <v>3400000</v>
      </c>
      <c r="D1412" s="53">
        <v>0</v>
      </c>
      <c r="E1412" s="52" t="s">
        <v>1601</v>
      </c>
    </row>
    <row r="1413" spans="1:5" ht="12.75">
      <c r="A1413" s="54" t="s">
        <v>325</v>
      </c>
      <c r="B1413" s="54"/>
      <c r="C1413" s="55">
        <v>3400000</v>
      </c>
      <c r="D1413" s="55">
        <v>0</v>
      </c>
      <c r="E1413" s="54" t="s">
        <v>1601</v>
      </c>
    </row>
    <row r="1414" spans="1:5" ht="12.75">
      <c r="A1414" s="56" t="s">
        <v>326</v>
      </c>
      <c r="B1414" s="56"/>
      <c r="C1414" s="57">
        <v>3400000</v>
      </c>
      <c r="D1414" s="57">
        <v>0</v>
      </c>
      <c r="E1414" s="56" t="s">
        <v>1601</v>
      </c>
    </row>
    <row r="1415" spans="1:5" ht="12.75">
      <c r="A1415" s="6" t="s">
        <v>11</v>
      </c>
      <c r="B1415" s="6" t="s">
        <v>391</v>
      </c>
      <c r="C1415" s="45">
        <v>3400000</v>
      </c>
      <c r="D1415" s="45">
        <v>0</v>
      </c>
      <c r="E1415" s="6" t="s">
        <v>1601</v>
      </c>
    </row>
    <row r="1416" spans="1:5" ht="12.75">
      <c r="A1416" s="6" t="s">
        <v>392</v>
      </c>
      <c r="B1416" s="6" t="s">
        <v>393</v>
      </c>
      <c r="C1416" s="45">
        <v>3400000</v>
      </c>
      <c r="D1416" s="45">
        <v>0</v>
      </c>
      <c r="E1416" s="6" t="s">
        <v>1601</v>
      </c>
    </row>
    <row r="1417" spans="1:5" ht="12.75">
      <c r="A1417" s="6" t="s">
        <v>601</v>
      </c>
      <c r="B1417" s="6" t="s">
        <v>602</v>
      </c>
      <c r="C1417" s="45">
        <v>3400000</v>
      </c>
      <c r="D1417" s="45">
        <v>0</v>
      </c>
      <c r="E1417" s="6" t="s">
        <v>1601</v>
      </c>
    </row>
    <row r="1418" spans="1:5" ht="12.75">
      <c r="A1418" t="s">
        <v>609</v>
      </c>
      <c r="B1418" s="5" t="s">
        <v>610</v>
      </c>
      <c r="D1418" s="4">
        <v>0</v>
      </c>
    </row>
    <row r="1419" spans="1:5" ht="12.75">
      <c r="A1419" s="50" t="s">
        <v>620</v>
      </c>
      <c r="B1419" s="50"/>
      <c r="C1419" s="51">
        <v>52590000</v>
      </c>
      <c r="D1419" s="51">
        <v>19913805.6</v>
      </c>
      <c r="E1419" s="50" t="s">
        <v>1900</v>
      </c>
    </row>
    <row r="1420" spans="1:5" ht="12.75">
      <c r="A1420" s="52" t="s">
        <v>621</v>
      </c>
      <c r="B1420" s="52"/>
      <c r="C1420" s="53">
        <v>45090000</v>
      </c>
      <c r="D1420" s="53">
        <v>16771941.03</v>
      </c>
      <c r="E1420" s="52" t="s">
        <v>1901</v>
      </c>
    </row>
    <row r="1421" spans="1:5" ht="12.75">
      <c r="A1421" s="54" t="s">
        <v>563</v>
      </c>
      <c r="B1421" s="54"/>
      <c r="C1421" s="55">
        <v>41090000</v>
      </c>
      <c r="D1421" s="55">
        <v>16288267.44</v>
      </c>
      <c r="E1421" s="54" t="s">
        <v>1902</v>
      </c>
    </row>
    <row r="1422" spans="1:5" ht="12.75">
      <c r="A1422" s="56" t="s">
        <v>565</v>
      </c>
      <c r="B1422" s="56"/>
      <c r="C1422" s="57">
        <v>41090000</v>
      </c>
      <c r="D1422" s="57">
        <v>16288267.44</v>
      </c>
      <c r="E1422" s="56" t="s">
        <v>1902</v>
      </c>
    </row>
    <row r="1423" spans="1:5" ht="12.75">
      <c r="A1423" s="6" t="s">
        <v>10</v>
      </c>
      <c r="B1423" s="6" t="s">
        <v>327</v>
      </c>
      <c r="C1423" s="45">
        <v>39790000</v>
      </c>
      <c r="D1423" s="45">
        <v>15765284.72</v>
      </c>
      <c r="E1423" s="6" t="s">
        <v>1903</v>
      </c>
    </row>
    <row r="1424" spans="1:5" ht="12.75">
      <c r="A1424" s="6" t="s">
        <v>343</v>
      </c>
      <c r="B1424" s="6" t="s">
        <v>344</v>
      </c>
      <c r="C1424" s="45">
        <v>39790000</v>
      </c>
      <c r="D1424" s="45">
        <v>15765284.72</v>
      </c>
      <c r="E1424" s="6" t="s">
        <v>1903</v>
      </c>
    </row>
    <row r="1425" spans="1:5" ht="12.75">
      <c r="A1425" s="6" t="s">
        <v>354</v>
      </c>
      <c r="B1425" s="6" t="s">
        <v>355</v>
      </c>
      <c r="C1425" s="45">
        <v>39790000</v>
      </c>
      <c r="D1425" s="45">
        <v>15765284.72</v>
      </c>
      <c r="E1425" s="6" t="s">
        <v>1903</v>
      </c>
    </row>
    <row r="1426" spans="1:5" ht="12.75">
      <c r="A1426" t="s">
        <v>414</v>
      </c>
      <c r="B1426" s="5" t="s">
        <v>415</v>
      </c>
      <c r="D1426" s="4">
        <v>15765284.72</v>
      </c>
    </row>
    <row r="1427" spans="1:5" ht="12.75">
      <c r="A1427" s="6" t="s">
        <v>11</v>
      </c>
      <c r="B1427" s="6" t="s">
        <v>391</v>
      </c>
      <c r="C1427" s="45">
        <v>1300000</v>
      </c>
      <c r="D1427" s="45">
        <v>522982.72</v>
      </c>
      <c r="E1427" s="6" t="s">
        <v>1904</v>
      </c>
    </row>
    <row r="1428" spans="1:5" ht="12.75">
      <c r="A1428" s="6" t="s">
        <v>392</v>
      </c>
      <c r="B1428" s="6" t="s">
        <v>393</v>
      </c>
      <c r="C1428" s="45">
        <v>1300000</v>
      </c>
      <c r="D1428" s="45">
        <v>522982.72</v>
      </c>
      <c r="E1428" s="6" t="s">
        <v>1904</v>
      </c>
    </row>
    <row r="1429" spans="1:5" ht="12.75">
      <c r="A1429" s="6" t="s">
        <v>394</v>
      </c>
      <c r="B1429" s="6" t="s">
        <v>395</v>
      </c>
      <c r="C1429" s="45">
        <v>1300000</v>
      </c>
      <c r="D1429" s="45">
        <v>522982.72</v>
      </c>
      <c r="E1429" s="6" t="s">
        <v>1904</v>
      </c>
    </row>
    <row r="1430" spans="1:5" ht="12.75">
      <c r="A1430" t="s">
        <v>447</v>
      </c>
      <c r="B1430" s="5" t="s">
        <v>448</v>
      </c>
      <c r="D1430" s="4">
        <v>522982.72</v>
      </c>
    </row>
    <row r="1431" spans="1:5" ht="12.75">
      <c r="A1431" s="54" t="s">
        <v>373</v>
      </c>
      <c r="B1431" s="54"/>
      <c r="C1431" s="55">
        <v>1500000</v>
      </c>
      <c r="D1431" s="55">
        <v>483673.59</v>
      </c>
      <c r="E1431" s="54" t="s">
        <v>1905</v>
      </c>
    </row>
    <row r="1432" spans="1:5" ht="12.75">
      <c r="A1432" s="56" t="s">
        <v>374</v>
      </c>
      <c r="B1432" s="56"/>
      <c r="C1432" s="57">
        <v>1500000</v>
      </c>
      <c r="D1432" s="57">
        <v>483673.59</v>
      </c>
      <c r="E1432" s="56" t="s">
        <v>1905</v>
      </c>
    </row>
    <row r="1433" spans="1:5" ht="12.75">
      <c r="A1433" s="6" t="s">
        <v>10</v>
      </c>
      <c r="B1433" s="6" t="s">
        <v>327</v>
      </c>
      <c r="C1433" s="45">
        <v>1500000</v>
      </c>
      <c r="D1433" s="45">
        <v>483673.59</v>
      </c>
      <c r="E1433" s="6" t="s">
        <v>1905</v>
      </c>
    </row>
    <row r="1434" spans="1:5" ht="12.75">
      <c r="A1434" s="6" t="s">
        <v>343</v>
      </c>
      <c r="B1434" s="6" t="s">
        <v>344</v>
      </c>
      <c r="C1434" s="45">
        <v>1500000</v>
      </c>
      <c r="D1434" s="45">
        <v>483673.59</v>
      </c>
      <c r="E1434" s="6" t="s">
        <v>1905</v>
      </c>
    </row>
    <row r="1435" spans="1:5" ht="12.75">
      <c r="A1435" s="6" t="s">
        <v>354</v>
      </c>
      <c r="B1435" s="6" t="s">
        <v>355</v>
      </c>
      <c r="C1435" s="45">
        <v>1500000</v>
      </c>
      <c r="D1435" s="45">
        <v>483673.59</v>
      </c>
      <c r="E1435" s="6" t="s">
        <v>1905</v>
      </c>
    </row>
    <row r="1436" spans="1:5" ht="12.75">
      <c r="A1436" t="s">
        <v>414</v>
      </c>
      <c r="B1436" s="5" t="s">
        <v>415</v>
      </c>
      <c r="D1436" s="4">
        <v>483673.59</v>
      </c>
    </row>
    <row r="1437" spans="1:5" ht="12.75">
      <c r="A1437" s="54" t="s">
        <v>496</v>
      </c>
      <c r="B1437" s="54"/>
      <c r="C1437" s="55">
        <v>2500000</v>
      </c>
      <c r="D1437" s="55">
        <v>0</v>
      </c>
      <c r="E1437" s="54" t="s">
        <v>1601</v>
      </c>
    </row>
    <row r="1438" spans="1:5" ht="12.75">
      <c r="A1438" s="56" t="s">
        <v>497</v>
      </c>
      <c r="B1438" s="56"/>
      <c r="C1438" s="57">
        <v>2500000</v>
      </c>
      <c r="D1438" s="57">
        <v>0</v>
      </c>
      <c r="E1438" s="56" t="s">
        <v>1601</v>
      </c>
    </row>
    <row r="1439" spans="1:5" ht="12.75">
      <c r="A1439" s="6" t="s">
        <v>10</v>
      </c>
      <c r="B1439" s="6" t="s">
        <v>327</v>
      </c>
      <c r="C1439" s="45">
        <v>2500000</v>
      </c>
      <c r="D1439" s="45">
        <v>0</v>
      </c>
      <c r="E1439" s="6" t="s">
        <v>1601</v>
      </c>
    </row>
    <row r="1440" spans="1:5" ht="12.75">
      <c r="A1440" s="6" t="s">
        <v>343</v>
      </c>
      <c r="B1440" s="6" t="s">
        <v>344</v>
      </c>
      <c r="C1440" s="45">
        <v>2500000</v>
      </c>
      <c r="D1440" s="45">
        <v>0</v>
      </c>
      <c r="E1440" s="6" t="s">
        <v>1601</v>
      </c>
    </row>
    <row r="1441" spans="1:5" ht="12.75">
      <c r="A1441" s="6" t="s">
        <v>354</v>
      </c>
      <c r="B1441" s="6" t="s">
        <v>355</v>
      </c>
      <c r="C1441" s="45">
        <v>2500000</v>
      </c>
      <c r="D1441" s="45">
        <v>0</v>
      </c>
      <c r="E1441" s="6" t="s">
        <v>1601</v>
      </c>
    </row>
    <row r="1442" spans="1:5" ht="12.75">
      <c r="A1442" t="s">
        <v>414</v>
      </c>
      <c r="B1442" s="5" t="s">
        <v>415</v>
      </c>
      <c r="D1442" s="4">
        <v>0</v>
      </c>
    </row>
    <row r="1443" spans="1:5" ht="12.75">
      <c r="A1443" s="52" t="s">
        <v>623</v>
      </c>
      <c r="B1443" s="52"/>
      <c r="C1443" s="53">
        <v>7500000</v>
      </c>
      <c r="D1443" s="53">
        <v>3141864.57</v>
      </c>
      <c r="E1443" s="52" t="s">
        <v>1906</v>
      </c>
    </row>
    <row r="1444" spans="1:5" ht="12.75">
      <c r="A1444" s="54" t="s">
        <v>563</v>
      </c>
      <c r="B1444" s="54"/>
      <c r="C1444" s="55">
        <v>7500000</v>
      </c>
      <c r="D1444" s="55">
        <v>3141864.57</v>
      </c>
      <c r="E1444" s="54" t="s">
        <v>1906</v>
      </c>
    </row>
    <row r="1445" spans="1:5" ht="12.75">
      <c r="A1445" s="56" t="s">
        <v>565</v>
      </c>
      <c r="B1445" s="56"/>
      <c r="C1445" s="57">
        <v>7500000</v>
      </c>
      <c r="D1445" s="57">
        <v>3141864.57</v>
      </c>
      <c r="E1445" s="56" t="s">
        <v>1906</v>
      </c>
    </row>
    <row r="1446" spans="1:5" ht="12.75">
      <c r="A1446" s="6" t="s">
        <v>10</v>
      </c>
      <c r="B1446" s="6" t="s">
        <v>327</v>
      </c>
      <c r="C1446" s="45">
        <v>7500000</v>
      </c>
      <c r="D1446" s="45">
        <v>3141864.57</v>
      </c>
      <c r="E1446" s="6" t="s">
        <v>1906</v>
      </c>
    </row>
    <row r="1447" spans="1:5" ht="12.75">
      <c r="A1447" s="6" t="s">
        <v>343</v>
      </c>
      <c r="B1447" s="6" t="s">
        <v>344</v>
      </c>
      <c r="C1447" s="45">
        <v>7500000</v>
      </c>
      <c r="D1447" s="45">
        <v>3141864.57</v>
      </c>
      <c r="E1447" s="6" t="s">
        <v>1906</v>
      </c>
    </row>
    <row r="1448" spans="1:5" ht="12.75">
      <c r="A1448" s="6" t="s">
        <v>349</v>
      </c>
      <c r="B1448" s="6" t="s">
        <v>350</v>
      </c>
      <c r="C1448" s="45">
        <v>4500000</v>
      </c>
      <c r="D1448" s="45">
        <v>1483563.51</v>
      </c>
      <c r="E1448" s="6" t="s">
        <v>1907</v>
      </c>
    </row>
    <row r="1449" spans="1:5" ht="12.75">
      <c r="A1449" t="s">
        <v>402</v>
      </c>
      <c r="B1449" s="5" t="s">
        <v>403</v>
      </c>
      <c r="D1449" s="4">
        <v>1483563.51</v>
      </c>
    </row>
    <row r="1450" spans="1:5" ht="12.75">
      <c r="A1450" s="6" t="s">
        <v>354</v>
      </c>
      <c r="B1450" s="6" t="s">
        <v>355</v>
      </c>
      <c r="C1450" s="45">
        <v>3000000</v>
      </c>
      <c r="D1450" s="45">
        <v>1658301.06</v>
      </c>
      <c r="E1450" s="6" t="s">
        <v>1908</v>
      </c>
    </row>
    <row r="1451" spans="1:5" ht="12.75">
      <c r="A1451" t="s">
        <v>414</v>
      </c>
      <c r="B1451" s="5" t="s">
        <v>415</v>
      </c>
      <c r="D1451" s="4">
        <v>1658301.06</v>
      </c>
    </row>
    <row r="1452" spans="1:5" ht="12.75">
      <c r="A1452" s="50" t="s">
        <v>624</v>
      </c>
      <c r="B1452" s="50"/>
      <c r="C1452" s="51">
        <v>19228300</v>
      </c>
      <c r="D1452" s="51">
        <v>6989737.47</v>
      </c>
      <c r="E1452" s="50" t="s">
        <v>1909</v>
      </c>
    </row>
    <row r="1453" spans="1:5" ht="12.75">
      <c r="A1453" s="52" t="s">
        <v>625</v>
      </c>
      <c r="B1453" s="52"/>
      <c r="C1453" s="53">
        <v>14362000</v>
      </c>
      <c r="D1453" s="53">
        <v>5173454.48</v>
      </c>
      <c r="E1453" s="52" t="s">
        <v>1910</v>
      </c>
    </row>
    <row r="1454" spans="1:5" ht="12.75">
      <c r="A1454" s="54" t="s">
        <v>325</v>
      </c>
      <c r="B1454" s="54"/>
      <c r="C1454" s="55">
        <v>9562000</v>
      </c>
      <c r="D1454" s="55">
        <v>4216651.34</v>
      </c>
      <c r="E1454" s="54" t="s">
        <v>1911</v>
      </c>
    </row>
    <row r="1455" spans="1:5" ht="12.75">
      <c r="A1455" s="56" t="s">
        <v>326</v>
      </c>
      <c r="B1455" s="56"/>
      <c r="C1455" s="57">
        <v>9562000</v>
      </c>
      <c r="D1455" s="57">
        <v>4216651.34</v>
      </c>
      <c r="E1455" s="56" t="s">
        <v>1911</v>
      </c>
    </row>
    <row r="1456" spans="1:5" ht="12.75">
      <c r="A1456" s="6" t="s">
        <v>10</v>
      </c>
      <c r="B1456" s="6" t="s">
        <v>327</v>
      </c>
      <c r="C1456" s="45">
        <v>9562000</v>
      </c>
      <c r="D1456" s="45">
        <v>4216651.34</v>
      </c>
      <c r="E1456" s="6" t="s">
        <v>1911</v>
      </c>
    </row>
    <row r="1457" spans="1:5" ht="12.75">
      <c r="A1457" s="6" t="s">
        <v>343</v>
      </c>
      <c r="B1457" s="6" t="s">
        <v>344</v>
      </c>
      <c r="C1457" s="45">
        <v>1457000</v>
      </c>
      <c r="D1457" s="45">
        <v>513135.94</v>
      </c>
      <c r="E1457" s="6" t="s">
        <v>1912</v>
      </c>
    </row>
    <row r="1458" spans="1:5" ht="12.75">
      <c r="A1458" s="6" t="s">
        <v>349</v>
      </c>
      <c r="B1458" s="6" t="s">
        <v>350</v>
      </c>
      <c r="C1458" s="45">
        <v>150000</v>
      </c>
      <c r="D1458" s="45">
        <v>36534.58</v>
      </c>
      <c r="E1458" s="6" t="s">
        <v>1913</v>
      </c>
    </row>
    <row r="1459" spans="1:5" ht="12.75">
      <c r="A1459" t="s">
        <v>402</v>
      </c>
      <c r="B1459" s="5" t="s">
        <v>403</v>
      </c>
      <c r="D1459" s="4">
        <v>36534.58</v>
      </c>
    </row>
    <row r="1460" spans="1:5" ht="12.75">
      <c r="A1460" s="6" t="s">
        <v>354</v>
      </c>
      <c r="B1460" s="6" t="s">
        <v>355</v>
      </c>
      <c r="C1460" s="45">
        <v>807000</v>
      </c>
      <c r="D1460" s="45">
        <v>358354.52</v>
      </c>
      <c r="E1460" s="6" t="s">
        <v>1593</v>
      </c>
    </row>
    <row r="1461" spans="1:5" ht="12.75">
      <c r="A1461" t="s">
        <v>412</v>
      </c>
      <c r="B1461" s="5" t="s">
        <v>413</v>
      </c>
      <c r="D1461" s="4">
        <v>23750</v>
      </c>
    </row>
    <row r="1462" spans="1:5" ht="12.75">
      <c r="A1462" t="s">
        <v>414</v>
      </c>
      <c r="B1462" s="5" t="s">
        <v>415</v>
      </c>
      <c r="D1462" s="4">
        <v>1068</v>
      </c>
    </row>
    <row r="1463" spans="1:5" ht="12.75">
      <c r="A1463" t="s">
        <v>358</v>
      </c>
      <c r="B1463" s="5" t="s">
        <v>359</v>
      </c>
      <c r="D1463" s="4">
        <v>333536.52</v>
      </c>
    </row>
    <row r="1464" spans="1:5" ht="12.75">
      <c r="A1464" s="6" t="s">
        <v>360</v>
      </c>
      <c r="B1464" s="6" t="s">
        <v>361</v>
      </c>
      <c r="C1464" s="45">
        <v>500000</v>
      </c>
      <c r="D1464" s="45">
        <v>118246.84</v>
      </c>
      <c r="E1464" s="6" t="s">
        <v>1914</v>
      </c>
    </row>
    <row r="1465" spans="1:5" ht="12.75">
      <c r="A1465" t="s">
        <v>366</v>
      </c>
      <c r="B1465" s="5" t="s">
        <v>361</v>
      </c>
      <c r="D1465" s="4">
        <v>118246.84</v>
      </c>
    </row>
    <row r="1466" spans="1:5" ht="12.75">
      <c r="A1466" s="6" t="s">
        <v>473</v>
      </c>
      <c r="B1466" s="6" t="s">
        <v>474</v>
      </c>
      <c r="C1466" s="45">
        <v>7944000</v>
      </c>
      <c r="D1466" s="45">
        <v>3657713.36</v>
      </c>
      <c r="E1466" s="6" t="s">
        <v>1915</v>
      </c>
    </row>
    <row r="1467" spans="1:5" ht="12.75">
      <c r="A1467" s="6" t="s">
        <v>626</v>
      </c>
      <c r="B1467" s="6" t="s">
        <v>627</v>
      </c>
      <c r="C1467" s="45">
        <v>7944000</v>
      </c>
      <c r="D1467" s="45">
        <v>3657713.36</v>
      </c>
      <c r="E1467" s="6" t="s">
        <v>1915</v>
      </c>
    </row>
    <row r="1468" spans="1:5" ht="12.75">
      <c r="A1468" t="s">
        <v>628</v>
      </c>
      <c r="B1468" s="5" t="s">
        <v>627</v>
      </c>
      <c r="D1468" s="4">
        <v>3657713.36</v>
      </c>
    </row>
    <row r="1469" spans="1:5" ht="12.75">
      <c r="A1469" s="6" t="s">
        <v>367</v>
      </c>
      <c r="B1469" s="6" t="s">
        <v>368</v>
      </c>
      <c r="C1469" s="45">
        <v>161000</v>
      </c>
      <c r="D1469" s="45">
        <v>45802.04</v>
      </c>
      <c r="E1469" s="6" t="s">
        <v>1916</v>
      </c>
    </row>
    <row r="1470" spans="1:5" ht="12.75">
      <c r="A1470" s="6" t="s">
        <v>589</v>
      </c>
      <c r="B1470" s="6" t="s">
        <v>590</v>
      </c>
      <c r="C1470" s="45">
        <v>161000</v>
      </c>
      <c r="D1470" s="45">
        <v>45802.04</v>
      </c>
      <c r="E1470" s="6" t="s">
        <v>1916</v>
      </c>
    </row>
    <row r="1471" spans="1:5" ht="25.5">
      <c r="A1471" t="s">
        <v>591</v>
      </c>
      <c r="B1471" s="58" t="s">
        <v>2774</v>
      </c>
      <c r="D1471" s="4">
        <v>45802.04</v>
      </c>
    </row>
    <row r="1472" spans="1:5" ht="12.75">
      <c r="A1472" s="54" t="s">
        <v>563</v>
      </c>
      <c r="B1472" s="54"/>
      <c r="C1472" s="55">
        <v>2000000</v>
      </c>
      <c r="D1472" s="55">
        <v>765299.38</v>
      </c>
      <c r="E1472" s="54" t="s">
        <v>1917</v>
      </c>
    </row>
    <row r="1473" spans="1:5" ht="12.75">
      <c r="A1473" s="56" t="s">
        <v>565</v>
      </c>
      <c r="B1473" s="56"/>
      <c r="C1473" s="57">
        <v>2000000</v>
      </c>
      <c r="D1473" s="57">
        <v>765299.38</v>
      </c>
      <c r="E1473" s="56" t="s">
        <v>1917</v>
      </c>
    </row>
    <row r="1474" spans="1:5" ht="12.75">
      <c r="A1474" s="6" t="s">
        <v>10</v>
      </c>
      <c r="B1474" s="6" t="s">
        <v>327</v>
      </c>
      <c r="C1474" s="45">
        <v>2000000</v>
      </c>
      <c r="D1474" s="45">
        <v>765299.38</v>
      </c>
      <c r="E1474" s="6" t="s">
        <v>1917</v>
      </c>
    </row>
    <row r="1475" spans="1:5" ht="12.75">
      <c r="A1475" s="6" t="s">
        <v>343</v>
      </c>
      <c r="B1475" s="6" t="s">
        <v>344</v>
      </c>
      <c r="C1475" s="45">
        <v>2000000</v>
      </c>
      <c r="D1475" s="45">
        <v>765299.38</v>
      </c>
      <c r="E1475" s="6" t="s">
        <v>1917</v>
      </c>
    </row>
    <row r="1476" spans="1:5" ht="12.75">
      <c r="A1476" s="6" t="s">
        <v>354</v>
      </c>
      <c r="B1476" s="6" t="s">
        <v>355</v>
      </c>
      <c r="C1476" s="45">
        <v>2000000</v>
      </c>
      <c r="D1476" s="45">
        <v>765299.38</v>
      </c>
      <c r="E1476" s="6" t="s">
        <v>1917</v>
      </c>
    </row>
    <row r="1477" spans="1:5" ht="12.75">
      <c r="A1477" t="s">
        <v>412</v>
      </c>
      <c r="B1477" s="5" t="s">
        <v>413</v>
      </c>
      <c r="D1477" s="4">
        <v>762294.43</v>
      </c>
    </row>
    <row r="1478" spans="1:5" ht="12.75">
      <c r="A1478" t="s">
        <v>414</v>
      </c>
      <c r="B1478" s="5" t="s">
        <v>415</v>
      </c>
      <c r="D1478" s="4">
        <v>3004.95</v>
      </c>
    </row>
    <row r="1479" spans="1:5" ht="12.75">
      <c r="A1479" s="54" t="s">
        <v>443</v>
      </c>
      <c r="B1479" s="54"/>
      <c r="C1479" s="55">
        <v>2800000</v>
      </c>
      <c r="D1479" s="55">
        <v>191503.76</v>
      </c>
      <c r="E1479" s="54" t="s">
        <v>1918</v>
      </c>
    </row>
    <row r="1480" spans="1:5" ht="12.75">
      <c r="A1480" s="56" t="s">
        <v>444</v>
      </c>
      <c r="B1480" s="56"/>
      <c r="C1480" s="57">
        <v>2800000</v>
      </c>
      <c r="D1480" s="57">
        <v>191503.76</v>
      </c>
      <c r="E1480" s="56" t="s">
        <v>1918</v>
      </c>
    </row>
    <row r="1481" spans="1:5" ht="12.75">
      <c r="A1481" s="6" t="s">
        <v>10</v>
      </c>
      <c r="B1481" s="6" t="s">
        <v>327</v>
      </c>
      <c r="C1481" s="45">
        <v>2500000</v>
      </c>
      <c r="D1481" s="45">
        <v>38593</v>
      </c>
      <c r="E1481" s="6" t="s">
        <v>1919</v>
      </c>
    </row>
    <row r="1482" spans="1:5" ht="12.75">
      <c r="A1482" s="6" t="s">
        <v>343</v>
      </c>
      <c r="B1482" s="6" t="s">
        <v>344</v>
      </c>
      <c r="C1482" s="45">
        <v>1500000</v>
      </c>
      <c r="D1482" s="45">
        <v>38593</v>
      </c>
      <c r="E1482" s="6" t="s">
        <v>1920</v>
      </c>
    </row>
    <row r="1483" spans="1:5" ht="12.75">
      <c r="A1483" s="6" t="s">
        <v>354</v>
      </c>
      <c r="B1483" s="6" t="s">
        <v>355</v>
      </c>
      <c r="C1483" s="45">
        <v>1500000</v>
      </c>
      <c r="D1483" s="45">
        <v>38593</v>
      </c>
      <c r="E1483" s="6" t="s">
        <v>1920</v>
      </c>
    </row>
    <row r="1484" spans="1:5" ht="12.75">
      <c r="A1484" t="s">
        <v>412</v>
      </c>
      <c r="B1484" s="5" t="s">
        <v>413</v>
      </c>
      <c r="D1484" s="4">
        <v>38593</v>
      </c>
    </row>
    <row r="1485" spans="1:5" ht="12.75">
      <c r="A1485" s="6" t="s">
        <v>367</v>
      </c>
      <c r="B1485" s="6" t="s">
        <v>368</v>
      </c>
      <c r="C1485" s="45">
        <v>1000000</v>
      </c>
      <c r="D1485" s="45">
        <v>0</v>
      </c>
      <c r="E1485" s="6" t="s">
        <v>1601</v>
      </c>
    </row>
    <row r="1486" spans="1:5" ht="12.75">
      <c r="A1486" s="6" t="s">
        <v>589</v>
      </c>
      <c r="B1486" s="6" t="s">
        <v>590</v>
      </c>
      <c r="C1486" s="45">
        <v>1000000</v>
      </c>
      <c r="D1486" s="45">
        <v>0</v>
      </c>
      <c r="E1486" s="6" t="s">
        <v>1601</v>
      </c>
    </row>
    <row r="1487" spans="1:5" ht="25.5">
      <c r="A1487" t="s">
        <v>591</v>
      </c>
      <c r="B1487" s="58" t="s">
        <v>2774</v>
      </c>
      <c r="D1487" s="4">
        <v>0</v>
      </c>
    </row>
    <row r="1488" spans="1:5" ht="12.75">
      <c r="A1488" s="6" t="s">
        <v>11</v>
      </c>
      <c r="B1488" s="6" t="s">
        <v>391</v>
      </c>
      <c r="C1488" s="45">
        <v>300000</v>
      </c>
      <c r="D1488" s="45">
        <v>152910.76</v>
      </c>
      <c r="E1488" s="6" t="s">
        <v>1921</v>
      </c>
    </row>
    <row r="1489" spans="1:5" ht="12.75">
      <c r="A1489" s="6" t="s">
        <v>392</v>
      </c>
      <c r="B1489" s="6" t="s">
        <v>393</v>
      </c>
      <c r="C1489" s="45">
        <v>300000</v>
      </c>
      <c r="D1489" s="45">
        <v>152910.76</v>
      </c>
      <c r="E1489" s="6" t="s">
        <v>1921</v>
      </c>
    </row>
    <row r="1490" spans="1:5" ht="12.75">
      <c r="A1490" s="6" t="s">
        <v>394</v>
      </c>
      <c r="B1490" s="6" t="s">
        <v>395</v>
      </c>
      <c r="C1490" s="45">
        <v>300000</v>
      </c>
      <c r="D1490" s="45">
        <v>152910.76</v>
      </c>
      <c r="E1490" s="6" t="s">
        <v>1921</v>
      </c>
    </row>
    <row r="1491" spans="1:5" ht="12.75">
      <c r="A1491" t="s">
        <v>447</v>
      </c>
      <c r="B1491" s="5" t="s">
        <v>448</v>
      </c>
      <c r="D1491" s="4">
        <v>152910.76</v>
      </c>
    </row>
    <row r="1492" spans="1:5" ht="12.75">
      <c r="A1492" s="52" t="s">
        <v>1922</v>
      </c>
      <c r="B1492" s="52"/>
      <c r="C1492" s="53">
        <v>449300</v>
      </c>
      <c r="D1492" s="53">
        <v>407209.71</v>
      </c>
      <c r="E1492" s="52" t="s">
        <v>1923</v>
      </c>
    </row>
    <row r="1493" spans="1:5" ht="12.75">
      <c r="A1493" s="54" t="s">
        <v>325</v>
      </c>
      <c r="B1493" s="54"/>
      <c r="C1493" s="55">
        <v>104650</v>
      </c>
      <c r="D1493" s="55">
        <v>104650</v>
      </c>
      <c r="E1493" s="54" t="s">
        <v>704</v>
      </c>
    </row>
    <row r="1494" spans="1:5" ht="12.75">
      <c r="A1494" s="56" t="s">
        <v>326</v>
      </c>
      <c r="B1494" s="56"/>
      <c r="C1494" s="57">
        <v>104650</v>
      </c>
      <c r="D1494" s="57">
        <v>104650</v>
      </c>
      <c r="E1494" s="56" t="s">
        <v>704</v>
      </c>
    </row>
    <row r="1495" spans="1:5" ht="12.75">
      <c r="A1495" s="6" t="s">
        <v>11</v>
      </c>
      <c r="B1495" s="6" t="s">
        <v>391</v>
      </c>
      <c r="C1495" s="45">
        <v>104650</v>
      </c>
      <c r="D1495" s="45">
        <v>104650</v>
      </c>
      <c r="E1495" s="6" t="s">
        <v>704</v>
      </c>
    </row>
    <row r="1496" spans="1:5" ht="12.75">
      <c r="A1496" s="6" t="s">
        <v>392</v>
      </c>
      <c r="B1496" s="6" t="s">
        <v>393</v>
      </c>
      <c r="C1496" s="45">
        <v>40650</v>
      </c>
      <c r="D1496" s="45">
        <v>40650</v>
      </c>
      <c r="E1496" s="6" t="s">
        <v>704</v>
      </c>
    </row>
    <row r="1497" spans="1:5" ht="12.75">
      <c r="A1497" s="6" t="s">
        <v>394</v>
      </c>
      <c r="B1497" s="6" t="s">
        <v>395</v>
      </c>
      <c r="C1497" s="45">
        <v>40650</v>
      </c>
      <c r="D1497" s="45">
        <v>40650</v>
      </c>
      <c r="E1497" s="6" t="s">
        <v>704</v>
      </c>
    </row>
    <row r="1498" spans="1:5" ht="12.75">
      <c r="A1498" t="s">
        <v>447</v>
      </c>
      <c r="B1498" s="5" t="s">
        <v>448</v>
      </c>
      <c r="D1498" s="4">
        <v>40650</v>
      </c>
    </row>
    <row r="1499" spans="1:5" ht="12.75">
      <c r="A1499" s="6" t="s">
        <v>578</v>
      </c>
      <c r="B1499" s="6" t="s">
        <v>579</v>
      </c>
      <c r="C1499" s="45">
        <v>64000</v>
      </c>
      <c r="D1499" s="45">
        <v>64000</v>
      </c>
      <c r="E1499" s="6" t="s">
        <v>704</v>
      </c>
    </row>
    <row r="1500" spans="1:5" ht="12.75">
      <c r="A1500" s="6" t="s">
        <v>581</v>
      </c>
      <c r="B1500" s="6" t="s">
        <v>582</v>
      </c>
      <c r="C1500" s="45">
        <v>64000</v>
      </c>
      <c r="D1500" s="45">
        <v>64000</v>
      </c>
      <c r="E1500" s="6" t="s">
        <v>704</v>
      </c>
    </row>
    <row r="1501" spans="1:5" ht="12.75">
      <c r="A1501" t="s">
        <v>583</v>
      </c>
      <c r="B1501" s="5" t="s">
        <v>582</v>
      </c>
      <c r="D1501" s="4">
        <v>64000</v>
      </c>
    </row>
    <row r="1502" spans="1:5" ht="12.75">
      <c r="A1502" s="54" t="s">
        <v>373</v>
      </c>
      <c r="B1502" s="54"/>
      <c r="C1502" s="55">
        <v>104650</v>
      </c>
      <c r="D1502" s="55">
        <v>65355.98</v>
      </c>
      <c r="E1502" s="54" t="s">
        <v>1924</v>
      </c>
    </row>
    <row r="1503" spans="1:5" ht="12.75">
      <c r="A1503" s="56" t="s">
        <v>374</v>
      </c>
      <c r="B1503" s="56"/>
      <c r="C1503" s="57">
        <v>104650</v>
      </c>
      <c r="D1503" s="57">
        <v>65355.98</v>
      </c>
      <c r="E1503" s="56" t="s">
        <v>1924</v>
      </c>
    </row>
    <row r="1504" spans="1:5" ht="12.75">
      <c r="A1504" s="6" t="s">
        <v>11</v>
      </c>
      <c r="B1504" s="6" t="s">
        <v>391</v>
      </c>
      <c r="C1504" s="45">
        <v>104650</v>
      </c>
      <c r="D1504" s="45">
        <v>65355.98</v>
      </c>
      <c r="E1504" s="6" t="s">
        <v>1924</v>
      </c>
    </row>
    <row r="1505" spans="1:5" ht="12.75">
      <c r="A1505" s="6" t="s">
        <v>392</v>
      </c>
      <c r="B1505" s="6" t="s">
        <v>393</v>
      </c>
      <c r="C1505" s="45">
        <v>104650</v>
      </c>
      <c r="D1505" s="45">
        <v>65355.98</v>
      </c>
      <c r="E1505" s="6" t="s">
        <v>1924</v>
      </c>
    </row>
    <row r="1506" spans="1:5" ht="12.75">
      <c r="A1506" s="6" t="s">
        <v>394</v>
      </c>
      <c r="B1506" s="6" t="s">
        <v>395</v>
      </c>
      <c r="C1506" s="45">
        <v>104650</v>
      </c>
      <c r="D1506" s="45">
        <v>65355.98</v>
      </c>
      <c r="E1506" s="6" t="s">
        <v>1924</v>
      </c>
    </row>
    <row r="1507" spans="1:5" ht="12.75">
      <c r="A1507" t="s">
        <v>447</v>
      </c>
      <c r="B1507" s="5" t="s">
        <v>448</v>
      </c>
      <c r="D1507" s="4">
        <v>65355.98</v>
      </c>
    </row>
    <row r="1508" spans="1:5" ht="12.75">
      <c r="A1508" s="54" t="s">
        <v>443</v>
      </c>
      <c r="B1508" s="54"/>
      <c r="C1508" s="55">
        <v>240000</v>
      </c>
      <c r="D1508" s="55">
        <v>237203.73</v>
      </c>
      <c r="E1508" s="54" t="s">
        <v>793</v>
      </c>
    </row>
    <row r="1509" spans="1:5" ht="12.75">
      <c r="A1509" s="56" t="s">
        <v>444</v>
      </c>
      <c r="B1509" s="56"/>
      <c r="C1509" s="57">
        <v>240000</v>
      </c>
      <c r="D1509" s="57">
        <v>237203.73</v>
      </c>
      <c r="E1509" s="56" t="s">
        <v>793</v>
      </c>
    </row>
    <row r="1510" spans="1:5" ht="12.75">
      <c r="A1510" s="6" t="s">
        <v>11</v>
      </c>
      <c r="B1510" s="6" t="s">
        <v>391</v>
      </c>
      <c r="C1510" s="45">
        <v>240000</v>
      </c>
      <c r="D1510" s="45">
        <v>237203.73</v>
      </c>
      <c r="E1510" s="6" t="s">
        <v>793</v>
      </c>
    </row>
    <row r="1511" spans="1:5" ht="12.75">
      <c r="A1511" s="6" t="s">
        <v>392</v>
      </c>
      <c r="B1511" s="6" t="s">
        <v>393</v>
      </c>
      <c r="C1511" s="45">
        <v>210000</v>
      </c>
      <c r="D1511" s="45">
        <v>210000</v>
      </c>
      <c r="E1511" s="6" t="s">
        <v>704</v>
      </c>
    </row>
    <row r="1512" spans="1:5" ht="12.75">
      <c r="A1512" s="6" t="s">
        <v>394</v>
      </c>
      <c r="B1512" s="6" t="s">
        <v>395</v>
      </c>
      <c r="C1512" s="45">
        <v>210000</v>
      </c>
      <c r="D1512" s="45">
        <v>210000</v>
      </c>
      <c r="E1512" s="6" t="s">
        <v>704</v>
      </c>
    </row>
    <row r="1513" spans="1:5" ht="12.75">
      <c r="A1513" t="s">
        <v>447</v>
      </c>
      <c r="B1513" s="5" t="s">
        <v>448</v>
      </c>
      <c r="D1513" s="4">
        <v>210000</v>
      </c>
    </row>
    <row r="1514" spans="1:5" ht="12.75">
      <c r="A1514" s="6" t="s">
        <v>578</v>
      </c>
      <c r="B1514" s="6" t="s">
        <v>579</v>
      </c>
      <c r="C1514" s="45">
        <v>30000</v>
      </c>
      <c r="D1514" s="45">
        <v>27203.73</v>
      </c>
      <c r="E1514" s="6" t="s">
        <v>1925</v>
      </c>
    </row>
    <row r="1515" spans="1:5" ht="12.75">
      <c r="A1515" s="6" t="s">
        <v>581</v>
      </c>
      <c r="B1515" s="6" t="s">
        <v>582</v>
      </c>
      <c r="C1515" s="45">
        <v>30000</v>
      </c>
      <c r="D1515" s="45">
        <v>27203.73</v>
      </c>
      <c r="E1515" s="6" t="s">
        <v>1925</v>
      </c>
    </row>
    <row r="1516" spans="1:5" ht="12.75">
      <c r="A1516" t="s">
        <v>583</v>
      </c>
      <c r="B1516" s="5" t="s">
        <v>582</v>
      </c>
      <c r="D1516" s="4">
        <v>27203.73</v>
      </c>
    </row>
    <row r="1517" spans="1:5" ht="12.75">
      <c r="A1517" s="52" t="s">
        <v>1926</v>
      </c>
      <c r="B1517" s="52"/>
      <c r="C1517" s="53">
        <v>317000</v>
      </c>
      <c r="D1517" s="53">
        <v>0</v>
      </c>
      <c r="E1517" s="52" t="s">
        <v>1601</v>
      </c>
    </row>
    <row r="1518" spans="1:5" ht="12.75">
      <c r="A1518" s="54" t="s">
        <v>325</v>
      </c>
      <c r="B1518" s="54"/>
      <c r="C1518" s="55">
        <v>70000</v>
      </c>
      <c r="D1518" s="55">
        <v>0</v>
      </c>
      <c r="E1518" s="54" t="s">
        <v>1601</v>
      </c>
    </row>
    <row r="1519" spans="1:5" ht="12.75">
      <c r="A1519" s="56" t="s">
        <v>326</v>
      </c>
      <c r="B1519" s="56"/>
      <c r="C1519" s="57">
        <v>70000</v>
      </c>
      <c r="D1519" s="57">
        <v>0</v>
      </c>
      <c r="E1519" s="56" t="s">
        <v>1601</v>
      </c>
    </row>
    <row r="1520" spans="1:5" ht="12.75">
      <c r="A1520" s="6" t="s">
        <v>11</v>
      </c>
      <c r="B1520" s="6" t="s">
        <v>391</v>
      </c>
      <c r="C1520" s="45">
        <v>70000</v>
      </c>
      <c r="D1520" s="45">
        <v>0</v>
      </c>
      <c r="E1520" s="6" t="s">
        <v>1601</v>
      </c>
    </row>
    <row r="1521" spans="1:5" ht="12.75">
      <c r="A1521" s="6" t="s">
        <v>392</v>
      </c>
      <c r="B1521" s="6" t="s">
        <v>393</v>
      </c>
      <c r="C1521" s="45">
        <v>70000</v>
      </c>
      <c r="D1521" s="45">
        <v>0</v>
      </c>
      <c r="E1521" s="6" t="s">
        <v>1601</v>
      </c>
    </row>
    <row r="1522" spans="1:5" ht="12.75">
      <c r="A1522" s="6" t="s">
        <v>601</v>
      </c>
      <c r="B1522" s="6" t="s">
        <v>602</v>
      </c>
      <c r="C1522" s="45">
        <v>21000</v>
      </c>
      <c r="D1522" s="45">
        <v>0</v>
      </c>
      <c r="E1522" s="6" t="s">
        <v>1601</v>
      </c>
    </row>
    <row r="1523" spans="1:5" ht="12.75">
      <c r="A1523" t="s">
        <v>611</v>
      </c>
      <c r="B1523" s="5" t="s">
        <v>612</v>
      </c>
      <c r="D1523" s="4">
        <v>0</v>
      </c>
    </row>
    <row r="1524" spans="1:5" ht="12.75">
      <c r="A1524" s="6" t="s">
        <v>394</v>
      </c>
      <c r="B1524" s="6" t="s">
        <v>395</v>
      </c>
      <c r="C1524" s="45">
        <v>49000</v>
      </c>
      <c r="D1524" s="45">
        <v>0</v>
      </c>
      <c r="E1524" s="6" t="s">
        <v>1601</v>
      </c>
    </row>
    <row r="1525" spans="1:5" ht="12.75">
      <c r="A1525" t="s">
        <v>447</v>
      </c>
      <c r="B1525" s="5" t="s">
        <v>448</v>
      </c>
      <c r="D1525" s="4">
        <v>0</v>
      </c>
    </row>
    <row r="1526" spans="1:5" ht="12.75">
      <c r="A1526" s="54" t="s">
        <v>373</v>
      </c>
      <c r="B1526" s="54"/>
      <c r="C1526" s="55">
        <v>247000</v>
      </c>
      <c r="D1526" s="55">
        <v>0</v>
      </c>
      <c r="E1526" s="54" t="s">
        <v>1601</v>
      </c>
    </row>
    <row r="1527" spans="1:5" ht="12.75">
      <c r="A1527" s="56" t="s">
        <v>374</v>
      </c>
      <c r="B1527" s="56"/>
      <c r="C1527" s="57">
        <v>247000</v>
      </c>
      <c r="D1527" s="57">
        <v>0</v>
      </c>
      <c r="E1527" s="56" t="s">
        <v>1601</v>
      </c>
    </row>
    <row r="1528" spans="1:5" ht="12.75">
      <c r="A1528" s="6" t="s">
        <v>11</v>
      </c>
      <c r="B1528" s="6" t="s">
        <v>391</v>
      </c>
      <c r="C1528" s="45">
        <v>247000</v>
      </c>
      <c r="D1528" s="45">
        <v>0</v>
      </c>
      <c r="E1528" s="6" t="s">
        <v>1601</v>
      </c>
    </row>
    <row r="1529" spans="1:5" ht="12.75">
      <c r="A1529" s="6" t="s">
        <v>392</v>
      </c>
      <c r="B1529" s="6" t="s">
        <v>393</v>
      </c>
      <c r="C1529" s="45">
        <v>247000</v>
      </c>
      <c r="D1529" s="45">
        <v>0</v>
      </c>
      <c r="E1529" s="6" t="s">
        <v>1601</v>
      </c>
    </row>
    <row r="1530" spans="1:5" ht="12.75">
      <c r="A1530" s="6" t="s">
        <v>601</v>
      </c>
      <c r="B1530" s="6" t="s">
        <v>602</v>
      </c>
      <c r="C1530" s="45">
        <v>77000</v>
      </c>
      <c r="D1530" s="45">
        <v>0</v>
      </c>
      <c r="E1530" s="6" t="s">
        <v>1601</v>
      </c>
    </row>
    <row r="1531" spans="1:5" ht="12.75">
      <c r="A1531" t="s">
        <v>611</v>
      </c>
      <c r="B1531" s="5" t="s">
        <v>612</v>
      </c>
      <c r="D1531" s="4">
        <v>0</v>
      </c>
    </row>
    <row r="1532" spans="1:5" ht="12.75">
      <c r="A1532" s="6" t="s">
        <v>394</v>
      </c>
      <c r="B1532" s="6" t="s">
        <v>395</v>
      </c>
      <c r="C1532" s="45">
        <v>170000</v>
      </c>
      <c r="D1532" s="45">
        <v>0</v>
      </c>
      <c r="E1532" s="6" t="s">
        <v>1601</v>
      </c>
    </row>
    <row r="1533" spans="1:5" ht="12.75">
      <c r="A1533" t="s">
        <v>447</v>
      </c>
      <c r="B1533" s="5" t="s">
        <v>448</v>
      </c>
      <c r="D1533" s="4">
        <v>0</v>
      </c>
    </row>
    <row r="1534" spans="1:5" ht="12.75">
      <c r="A1534" s="52" t="s">
        <v>630</v>
      </c>
      <c r="B1534" s="52"/>
      <c r="C1534" s="53">
        <v>1100000</v>
      </c>
      <c r="D1534" s="53">
        <v>0</v>
      </c>
      <c r="E1534" s="52" t="s">
        <v>1601</v>
      </c>
    </row>
    <row r="1535" spans="1:5" ht="12.75">
      <c r="A1535" s="54" t="s">
        <v>373</v>
      </c>
      <c r="B1535" s="54"/>
      <c r="C1535" s="55">
        <v>300000</v>
      </c>
      <c r="D1535" s="55">
        <v>0</v>
      </c>
      <c r="E1535" s="54" t="s">
        <v>1601</v>
      </c>
    </row>
    <row r="1536" spans="1:5" ht="12.75">
      <c r="A1536" s="56" t="s">
        <v>374</v>
      </c>
      <c r="B1536" s="56"/>
      <c r="C1536" s="57">
        <v>300000</v>
      </c>
      <c r="D1536" s="57">
        <v>0</v>
      </c>
      <c r="E1536" s="56" t="s">
        <v>1601</v>
      </c>
    </row>
    <row r="1537" spans="1:5" ht="12.75">
      <c r="A1537" s="6" t="s">
        <v>11</v>
      </c>
      <c r="B1537" s="6" t="s">
        <v>391</v>
      </c>
      <c r="C1537" s="45">
        <v>300000</v>
      </c>
      <c r="D1537" s="45">
        <v>0</v>
      </c>
      <c r="E1537" s="6" t="s">
        <v>1601</v>
      </c>
    </row>
    <row r="1538" spans="1:5" ht="12.75">
      <c r="A1538" s="6" t="s">
        <v>392</v>
      </c>
      <c r="B1538" s="6" t="s">
        <v>393</v>
      </c>
      <c r="C1538" s="45">
        <v>300000</v>
      </c>
      <c r="D1538" s="45">
        <v>0</v>
      </c>
      <c r="E1538" s="6" t="s">
        <v>1601</v>
      </c>
    </row>
    <row r="1539" spans="1:5" ht="12.75">
      <c r="A1539" s="6" t="s">
        <v>601</v>
      </c>
      <c r="B1539" s="6" t="s">
        <v>602</v>
      </c>
      <c r="C1539" s="45">
        <v>300000</v>
      </c>
      <c r="D1539" s="45">
        <v>0</v>
      </c>
      <c r="E1539" s="6" t="s">
        <v>1601</v>
      </c>
    </row>
    <row r="1540" spans="1:5" ht="12.75">
      <c r="A1540" t="s">
        <v>611</v>
      </c>
      <c r="B1540" s="5" t="s">
        <v>612</v>
      </c>
      <c r="D1540" s="4">
        <v>0</v>
      </c>
    </row>
    <row r="1541" spans="1:5" ht="12.75">
      <c r="A1541" s="54" t="s">
        <v>443</v>
      </c>
      <c r="B1541" s="54"/>
      <c r="C1541" s="55">
        <v>800000</v>
      </c>
      <c r="D1541" s="55">
        <v>0</v>
      </c>
      <c r="E1541" s="54" t="s">
        <v>1601</v>
      </c>
    </row>
    <row r="1542" spans="1:5" ht="12.75">
      <c r="A1542" s="56" t="s">
        <v>444</v>
      </c>
      <c r="B1542" s="56"/>
      <c r="C1542" s="57">
        <v>800000</v>
      </c>
      <c r="D1542" s="57">
        <v>0</v>
      </c>
      <c r="E1542" s="56" t="s">
        <v>1601</v>
      </c>
    </row>
    <row r="1543" spans="1:5" ht="12.75">
      <c r="A1543" s="6" t="s">
        <v>11</v>
      </c>
      <c r="B1543" s="6" t="s">
        <v>391</v>
      </c>
      <c r="C1543" s="45">
        <v>800000</v>
      </c>
      <c r="D1543" s="45">
        <v>0</v>
      </c>
      <c r="E1543" s="6" t="s">
        <v>1601</v>
      </c>
    </row>
    <row r="1544" spans="1:5" ht="12.75">
      <c r="A1544" s="6" t="s">
        <v>392</v>
      </c>
      <c r="B1544" s="6" t="s">
        <v>393</v>
      </c>
      <c r="C1544" s="45">
        <v>800000</v>
      </c>
      <c r="D1544" s="45">
        <v>0</v>
      </c>
      <c r="E1544" s="6" t="s">
        <v>1601</v>
      </c>
    </row>
    <row r="1545" spans="1:5" ht="12.75">
      <c r="A1545" s="6" t="s">
        <v>601</v>
      </c>
      <c r="B1545" s="6" t="s">
        <v>602</v>
      </c>
      <c r="C1545" s="45">
        <v>300000</v>
      </c>
      <c r="D1545" s="45">
        <v>0</v>
      </c>
      <c r="E1545" s="6" t="s">
        <v>1601</v>
      </c>
    </row>
    <row r="1546" spans="1:5" ht="12.75">
      <c r="A1546" t="s">
        <v>611</v>
      </c>
      <c r="B1546" s="5" t="s">
        <v>612</v>
      </c>
      <c r="D1546" s="4">
        <v>0</v>
      </c>
    </row>
    <row r="1547" spans="1:5" ht="12.75">
      <c r="A1547" s="6" t="s">
        <v>555</v>
      </c>
      <c r="B1547" s="6" t="s">
        <v>556</v>
      </c>
      <c r="C1547" s="45">
        <v>500000</v>
      </c>
      <c r="D1547" s="45">
        <v>0</v>
      </c>
      <c r="E1547" s="6" t="s">
        <v>1601</v>
      </c>
    </row>
    <row r="1548" spans="1:5" ht="12.75">
      <c r="A1548" t="s">
        <v>592</v>
      </c>
      <c r="B1548" s="5" t="s">
        <v>593</v>
      </c>
      <c r="D1548" s="4">
        <v>0</v>
      </c>
    </row>
    <row r="1549" spans="1:5" ht="12.75">
      <c r="A1549" s="52" t="s">
        <v>1927</v>
      </c>
      <c r="B1549" s="52"/>
      <c r="C1549" s="53">
        <v>3000000</v>
      </c>
      <c r="D1549" s="53">
        <v>1409073.28</v>
      </c>
      <c r="E1549" s="52" t="s">
        <v>1802</v>
      </c>
    </row>
    <row r="1550" spans="1:5" ht="12.75">
      <c r="A1550" s="54" t="s">
        <v>563</v>
      </c>
      <c r="B1550" s="54"/>
      <c r="C1550" s="55">
        <v>720000</v>
      </c>
      <c r="D1550" s="55">
        <v>105012.94</v>
      </c>
      <c r="E1550" s="54" t="s">
        <v>1928</v>
      </c>
    </row>
    <row r="1551" spans="1:5" ht="12.75">
      <c r="A1551" s="56" t="s">
        <v>565</v>
      </c>
      <c r="B1551" s="56"/>
      <c r="C1551" s="57">
        <v>720000</v>
      </c>
      <c r="D1551" s="57">
        <v>105012.94</v>
      </c>
      <c r="E1551" s="56" t="s">
        <v>1928</v>
      </c>
    </row>
    <row r="1552" spans="1:5" ht="12.75">
      <c r="A1552" s="6" t="s">
        <v>11</v>
      </c>
      <c r="B1552" s="6" t="s">
        <v>391</v>
      </c>
      <c r="C1552" s="45">
        <v>720000</v>
      </c>
      <c r="D1552" s="45">
        <v>105012.94</v>
      </c>
      <c r="E1552" s="6" t="s">
        <v>1928</v>
      </c>
    </row>
    <row r="1553" spans="1:5" ht="12.75">
      <c r="A1553" s="6" t="s">
        <v>392</v>
      </c>
      <c r="B1553" s="6" t="s">
        <v>393</v>
      </c>
      <c r="C1553" s="45">
        <v>720000</v>
      </c>
      <c r="D1553" s="45">
        <v>105012.94</v>
      </c>
      <c r="E1553" s="6" t="s">
        <v>1928</v>
      </c>
    </row>
    <row r="1554" spans="1:5" ht="12.75">
      <c r="A1554" s="6" t="s">
        <v>601</v>
      </c>
      <c r="B1554" s="6" t="s">
        <v>602</v>
      </c>
      <c r="C1554" s="45">
        <v>720000</v>
      </c>
      <c r="D1554" s="45">
        <v>105012.94</v>
      </c>
      <c r="E1554" s="6" t="s">
        <v>1928</v>
      </c>
    </row>
    <row r="1555" spans="1:5" ht="12.75">
      <c r="A1555" t="s">
        <v>611</v>
      </c>
      <c r="B1555" s="5" t="s">
        <v>612</v>
      </c>
      <c r="D1555" s="4">
        <v>105012.94</v>
      </c>
    </row>
    <row r="1556" spans="1:5" ht="12.75">
      <c r="A1556" s="54" t="s">
        <v>373</v>
      </c>
      <c r="B1556" s="54"/>
      <c r="C1556" s="55">
        <v>1000000</v>
      </c>
      <c r="D1556" s="55">
        <v>400000</v>
      </c>
      <c r="E1556" s="54" t="s">
        <v>1929</v>
      </c>
    </row>
    <row r="1557" spans="1:5" ht="12.75">
      <c r="A1557" s="56" t="s">
        <v>374</v>
      </c>
      <c r="B1557" s="56"/>
      <c r="C1557" s="57">
        <v>1000000</v>
      </c>
      <c r="D1557" s="57">
        <v>400000</v>
      </c>
      <c r="E1557" s="56" t="s">
        <v>1929</v>
      </c>
    </row>
    <row r="1558" spans="1:5" ht="12.75">
      <c r="A1558" s="6" t="s">
        <v>11</v>
      </c>
      <c r="B1558" s="6" t="s">
        <v>391</v>
      </c>
      <c r="C1558" s="45">
        <v>1000000</v>
      </c>
      <c r="D1558" s="45">
        <v>400000</v>
      </c>
      <c r="E1558" s="6" t="s">
        <v>1929</v>
      </c>
    </row>
    <row r="1559" spans="1:5" ht="12.75">
      <c r="A1559" s="6" t="s">
        <v>392</v>
      </c>
      <c r="B1559" s="6" t="s">
        <v>393</v>
      </c>
      <c r="C1559" s="45">
        <v>1000000</v>
      </c>
      <c r="D1559" s="45">
        <v>400000</v>
      </c>
      <c r="E1559" s="6" t="s">
        <v>1929</v>
      </c>
    </row>
    <row r="1560" spans="1:5" ht="12.75">
      <c r="A1560" s="6" t="s">
        <v>601</v>
      </c>
      <c r="B1560" s="6" t="s">
        <v>602</v>
      </c>
      <c r="C1560" s="45">
        <v>1000000</v>
      </c>
      <c r="D1560" s="45">
        <v>400000</v>
      </c>
      <c r="E1560" s="6" t="s">
        <v>1929</v>
      </c>
    </row>
    <row r="1561" spans="1:5" ht="12.75">
      <c r="A1561" t="s">
        <v>611</v>
      </c>
      <c r="B1561" s="5" t="s">
        <v>612</v>
      </c>
      <c r="D1561" s="4">
        <v>400000</v>
      </c>
    </row>
    <row r="1562" spans="1:5" ht="12.75">
      <c r="A1562" s="54" t="s">
        <v>443</v>
      </c>
      <c r="B1562" s="54"/>
      <c r="C1562" s="55">
        <v>1280000</v>
      </c>
      <c r="D1562" s="55">
        <v>904060.34</v>
      </c>
      <c r="E1562" s="54" t="s">
        <v>1930</v>
      </c>
    </row>
    <row r="1563" spans="1:5" ht="12.75">
      <c r="A1563" s="56" t="s">
        <v>444</v>
      </c>
      <c r="B1563" s="56"/>
      <c r="C1563" s="57">
        <v>1280000</v>
      </c>
      <c r="D1563" s="57">
        <v>904060.34</v>
      </c>
      <c r="E1563" s="56" t="s">
        <v>1930</v>
      </c>
    </row>
    <row r="1564" spans="1:5" ht="12.75">
      <c r="A1564" s="6" t="s">
        <v>11</v>
      </c>
      <c r="B1564" s="6" t="s">
        <v>391</v>
      </c>
      <c r="C1564" s="45">
        <v>1280000</v>
      </c>
      <c r="D1564" s="45">
        <v>904060.34</v>
      </c>
      <c r="E1564" s="6" t="s">
        <v>1930</v>
      </c>
    </row>
    <row r="1565" spans="1:5" ht="12.75">
      <c r="A1565" s="6" t="s">
        <v>392</v>
      </c>
      <c r="B1565" s="6" t="s">
        <v>393</v>
      </c>
      <c r="C1565" s="45">
        <v>1280000</v>
      </c>
      <c r="D1565" s="45">
        <v>904060.34</v>
      </c>
      <c r="E1565" s="6" t="s">
        <v>1930</v>
      </c>
    </row>
    <row r="1566" spans="1:5" ht="12.75">
      <c r="A1566" s="6" t="s">
        <v>601</v>
      </c>
      <c r="B1566" s="6" t="s">
        <v>602</v>
      </c>
      <c r="C1566" s="45">
        <v>1280000</v>
      </c>
      <c r="D1566" s="45">
        <v>904060.34</v>
      </c>
      <c r="E1566" s="6" t="s">
        <v>1930</v>
      </c>
    </row>
    <row r="1567" spans="1:5" ht="12.75">
      <c r="A1567" t="s">
        <v>611</v>
      </c>
      <c r="B1567" s="5" t="s">
        <v>612</v>
      </c>
      <c r="D1567" s="4">
        <v>904060.34</v>
      </c>
    </row>
    <row r="1568" spans="1:5" ht="12.75">
      <c r="A1568" s="50" t="s">
        <v>631</v>
      </c>
      <c r="B1568" s="50"/>
      <c r="C1568" s="51">
        <v>9930000</v>
      </c>
      <c r="D1568" s="51">
        <v>2229164.7</v>
      </c>
      <c r="E1568" s="50" t="s">
        <v>709</v>
      </c>
    </row>
    <row r="1569" spans="1:5" ht="12.75">
      <c r="A1569" s="52" t="s">
        <v>632</v>
      </c>
      <c r="B1569" s="52"/>
      <c r="C1569" s="53">
        <v>7430000</v>
      </c>
      <c r="D1569" s="53">
        <v>2106238.84</v>
      </c>
      <c r="E1569" s="52" t="s">
        <v>1931</v>
      </c>
    </row>
    <row r="1570" spans="1:5" ht="12.75">
      <c r="A1570" s="54" t="s">
        <v>325</v>
      </c>
      <c r="B1570" s="54"/>
      <c r="C1570" s="55">
        <v>2430000</v>
      </c>
      <c r="D1570" s="55">
        <v>753868.69</v>
      </c>
      <c r="E1570" s="54" t="s">
        <v>1932</v>
      </c>
    </row>
    <row r="1571" spans="1:5" ht="12.75">
      <c r="A1571" s="56" t="s">
        <v>326</v>
      </c>
      <c r="B1571" s="56"/>
      <c r="C1571" s="57">
        <v>2430000</v>
      </c>
      <c r="D1571" s="57">
        <v>753868.69</v>
      </c>
      <c r="E1571" s="56" t="s">
        <v>1932</v>
      </c>
    </row>
    <row r="1572" spans="1:5" ht="12.75">
      <c r="A1572" s="6" t="s">
        <v>10</v>
      </c>
      <c r="B1572" s="6" t="s">
        <v>327</v>
      </c>
      <c r="C1572" s="45">
        <v>2430000</v>
      </c>
      <c r="D1572" s="45">
        <v>753868.69</v>
      </c>
      <c r="E1572" s="6" t="s">
        <v>1932</v>
      </c>
    </row>
    <row r="1573" spans="1:5" ht="12.75">
      <c r="A1573" s="6" t="s">
        <v>343</v>
      </c>
      <c r="B1573" s="6" t="s">
        <v>344</v>
      </c>
      <c r="C1573" s="45">
        <v>2430000</v>
      </c>
      <c r="D1573" s="45">
        <v>753868.69</v>
      </c>
      <c r="E1573" s="6" t="s">
        <v>1932</v>
      </c>
    </row>
    <row r="1574" spans="1:5" ht="12.75">
      <c r="A1574" s="6" t="s">
        <v>349</v>
      </c>
      <c r="B1574" s="6" t="s">
        <v>350</v>
      </c>
      <c r="C1574" s="45">
        <v>100000</v>
      </c>
      <c r="D1574" s="45">
        <v>38102.92</v>
      </c>
      <c r="E1574" s="6" t="s">
        <v>1933</v>
      </c>
    </row>
    <row r="1575" spans="1:5" ht="12.75">
      <c r="A1575" t="s">
        <v>402</v>
      </c>
      <c r="B1575" s="5" t="s">
        <v>403</v>
      </c>
      <c r="D1575" s="4">
        <v>38102.92</v>
      </c>
    </row>
    <row r="1576" spans="1:5" ht="12.75">
      <c r="A1576" s="6" t="s">
        <v>354</v>
      </c>
      <c r="B1576" s="6" t="s">
        <v>355</v>
      </c>
      <c r="C1576" s="45">
        <v>2300000</v>
      </c>
      <c r="D1576" s="45">
        <v>686268.85</v>
      </c>
      <c r="E1576" s="6" t="s">
        <v>1934</v>
      </c>
    </row>
    <row r="1577" spans="1:5" ht="12.75">
      <c r="A1577" t="s">
        <v>414</v>
      </c>
      <c r="B1577" s="5" t="s">
        <v>415</v>
      </c>
      <c r="D1577" s="4">
        <v>686268.85</v>
      </c>
    </row>
    <row r="1578" spans="1:5" ht="12.75">
      <c r="A1578" s="6" t="s">
        <v>360</v>
      </c>
      <c r="B1578" s="6" t="s">
        <v>361</v>
      </c>
      <c r="C1578" s="45">
        <v>30000</v>
      </c>
      <c r="D1578" s="45">
        <v>29496.92</v>
      </c>
      <c r="E1578" s="6" t="s">
        <v>1935</v>
      </c>
    </row>
    <row r="1579" spans="1:5" ht="12.75">
      <c r="A1579" t="s">
        <v>366</v>
      </c>
      <c r="B1579" s="5" t="s">
        <v>361</v>
      </c>
      <c r="D1579" s="4">
        <v>29496.92</v>
      </c>
    </row>
    <row r="1580" spans="1:5" ht="12.75">
      <c r="A1580" s="54" t="s">
        <v>563</v>
      </c>
      <c r="B1580" s="54"/>
      <c r="C1580" s="55">
        <v>1500000</v>
      </c>
      <c r="D1580" s="55">
        <v>243500.72</v>
      </c>
      <c r="E1580" s="54" t="s">
        <v>1936</v>
      </c>
    </row>
    <row r="1581" spans="1:5" ht="12.75">
      <c r="A1581" s="56" t="s">
        <v>565</v>
      </c>
      <c r="B1581" s="56"/>
      <c r="C1581" s="57">
        <v>1500000</v>
      </c>
      <c r="D1581" s="57">
        <v>243500.72</v>
      </c>
      <c r="E1581" s="56" t="s">
        <v>1936</v>
      </c>
    </row>
    <row r="1582" spans="1:5" ht="12.75">
      <c r="A1582" s="6" t="s">
        <v>10</v>
      </c>
      <c r="B1582" s="6" t="s">
        <v>327</v>
      </c>
      <c r="C1582" s="45">
        <v>1500000</v>
      </c>
      <c r="D1582" s="45">
        <v>243500.72</v>
      </c>
      <c r="E1582" s="6" t="s">
        <v>1936</v>
      </c>
    </row>
    <row r="1583" spans="1:5" ht="12.75">
      <c r="A1583" s="6" t="s">
        <v>343</v>
      </c>
      <c r="B1583" s="6" t="s">
        <v>344</v>
      </c>
      <c r="C1583" s="45">
        <v>1200000</v>
      </c>
      <c r="D1583" s="45">
        <v>243500.72</v>
      </c>
      <c r="E1583" s="6" t="s">
        <v>737</v>
      </c>
    </row>
    <row r="1584" spans="1:5" ht="12.75">
      <c r="A1584" s="6" t="s">
        <v>354</v>
      </c>
      <c r="B1584" s="6" t="s">
        <v>355</v>
      </c>
      <c r="C1584" s="45">
        <v>1200000</v>
      </c>
      <c r="D1584" s="45">
        <v>243500.72</v>
      </c>
      <c r="E1584" s="6" t="s">
        <v>737</v>
      </c>
    </row>
    <row r="1585" spans="1:5" ht="12.75">
      <c r="A1585" t="s">
        <v>412</v>
      </c>
      <c r="B1585" s="5" t="s">
        <v>413</v>
      </c>
      <c r="D1585" s="4">
        <v>243500.72</v>
      </c>
    </row>
    <row r="1586" spans="1:5" ht="12.75">
      <c r="A1586" s="6" t="s">
        <v>595</v>
      </c>
      <c r="B1586" s="6" t="s">
        <v>596</v>
      </c>
      <c r="C1586" s="45">
        <v>300000</v>
      </c>
      <c r="D1586" s="45">
        <v>0</v>
      </c>
      <c r="E1586" s="6" t="s">
        <v>1601</v>
      </c>
    </row>
    <row r="1587" spans="1:5" ht="12.75">
      <c r="A1587" s="6" t="s">
        <v>633</v>
      </c>
      <c r="B1587" s="6" t="s">
        <v>634</v>
      </c>
      <c r="C1587" s="45">
        <v>300000</v>
      </c>
      <c r="D1587" s="45">
        <v>0</v>
      </c>
      <c r="E1587" s="6" t="s">
        <v>1601</v>
      </c>
    </row>
    <row r="1588" spans="1:5" ht="12.75">
      <c r="A1588" t="s">
        <v>635</v>
      </c>
      <c r="B1588" s="5" t="s">
        <v>636</v>
      </c>
      <c r="D1588" s="4">
        <v>0</v>
      </c>
    </row>
    <row r="1589" spans="1:5" ht="12.75">
      <c r="A1589" s="54" t="s">
        <v>443</v>
      </c>
      <c r="B1589" s="54"/>
      <c r="C1589" s="55">
        <v>3500000</v>
      </c>
      <c r="D1589" s="55">
        <v>1108869.43</v>
      </c>
      <c r="E1589" s="54" t="s">
        <v>1937</v>
      </c>
    </row>
    <row r="1590" spans="1:5" ht="12.75">
      <c r="A1590" s="56" t="s">
        <v>444</v>
      </c>
      <c r="B1590" s="56"/>
      <c r="C1590" s="57">
        <v>3500000</v>
      </c>
      <c r="D1590" s="57">
        <v>1108869.43</v>
      </c>
      <c r="E1590" s="56" t="s">
        <v>1937</v>
      </c>
    </row>
    <row r="1591" spans="1:5" ht="12.75">
      <c r="A1591" s="6" t="s">
        <v>10</v>
      </c>
      <c r="B1591" s="6" t="s">
        <v>327</v>
      </c>
      <c r="C1591" s="45">
        <v>3500000</v>
      </c>
      <c r="D1591" s="45">
        <v>1108869.43</v>
      </c>
      <c r="E1591" s="6" t="s">
        <v>1937</v>
      </c>
    </row>
    <row r="1592" spans="1:5" ht="12.75">
      <c r="A1592" s="6" t="s">
        <v>343</v>
      </c>
      <c r="B1592" s="6" t="s">
        <v>344</v>
      </c>
      <c r="C1592" s="45">
        <v>3500000</v>
      </c>
      <c r="D1592" s="45">
        <v>1108869.43</v>
      </c>
      <c r="E1592" s="6" t="s">
        <v>1937</v>
      </c>
    </row>
    <row r="1593" spans="1:5" ht="12.75">
      <c r="A1593" s="6" t="s">
        <v>354</v>
      </c>
      <c r="B1593" s="6" t="s">
        <v>355</v>
      </c>
      <c r="C1593" s="45">
        <v>3500000</v>
      </c>
      <c r="D1593" s="45">
        <v>1108869.43</v>
      </c>
      <c r="E1593" s="6" t="s">
        <v>1937</v>
      </c>
    </row>
    <row r="1594" spans="1:5" ht="12.75">
      <c r="A1594" t="s">
        <v>412</v>
      </c>
      <c r="B1594" s="5" t="s">
        <v>413</v>
      </c>
      <c r="D1594" s="4">
        <v>1108869.43</v>
      </c>
    </row>
    <row r="1595" spans="1:5" ht="12.75">
      <c r="A1595" s="52" t="s">
        <v>639</v>
      </c>
      <c r="B1595" s="52"/>
      <c r="C1595" s="53">
        <v>2500000</v>
      </c>
      <c r="D1595" s="53">
        <v>122925.86</v>
      </c>
      <c r="E1595" s="52" t="s">
        <v>1938</v>
      </c>
    </row>
    <row r="1596" spans="1:5" ht="12.75">
      <c r="A1596" s="54" t="s">
        <v>443</v>
      </c>
      <c r="B1596" s="54"/>
      <c r="C1596" s="55">
        <v>2500000</v>
      </c>
      <c r="D1596" s="55">
        <v>122925.86</v>
      </c>
      <c r="E1596" s="54" t="s">
        <v>1938</v>
      </c>
    </row>
    <row r="1597" spans="1:5" ht="12.75">
      <c r="A1597" s="56" t="s">
        <v>444</v>
      </c>
      <c r="B1597" s="56"/>
      <c r="C1597" s="57">
        <v>2500000</v>
      </c>
      <c r="D1597" s="57">
        <v>122925.86</v>
      </c>
      <c r="E1597" s="56" t="s">
        <v>1938</v>
      </c>
    </row>
    <row r="1598" spans="1:5" ht="12.75">
      <c r="A1598" s="6" t="s">
        <v>11</v>
      </c>
      <c r="B1598" s="6" t="s">
        <v>391</v>
      </c>
      <c r="C1598" s="45">
        <v>2500000</v>
      </c>
      <c r="D1598" s="45">
        <v>122925.86</v>
      </c>
      <c r="E1598" s="6" t="s">
        <v>1938</v>
      </c>
    </row>
    <row r="1599" spans="1:5" ht="12.75">
      <c r="A1599" s="6" t="s">
        <v>464</v>
      </c>
      <c r="B1599" s="6" t="s">
        <v>465</v>
      </c>
      <c r="C1599" s="45">
        <v>2500000</v>
      </c>
      <c r="D1599" s="45">
        <v>122925.86</v>
      </c>
      <c r="E1599" s="6" t="s">
        <v>1938</v>
      </c>
    </row>
    <row r="1600" spans="1:5" ht="12.75">
      <c r="A1600" s="6" t="s">
        <v>605</v>
      </c>
      <c r="B1600" s="6" t="s">
        <v>606</v>
      </c>
      <c r="C1600" s="45">
        <v>2500000</v>
      </c>
      <c r="D1600" s="45">
        <v>122925.86</v>
      </c>
      <c r="E1600" s="6" t="s">
        <v>1938</v>
      </c>
    </row>
    <row r="1601" spans="1:5" ht="12.75">
      <c r="A1601" t="s">
        <v>607</v>
      </c>
      <c r="B1601" s="5" t="s">
        <v>608</v>
      </c>
      <c r="D1601" s="4">
        <v>122925.86</v>
      </c>
    </row>
    <row r="1602" spans="1:5" ht="12.75">
      <c r="A1602" s="46" t="s">
        <v>640</v>
      </c>
      <c r="B1602" s="46"/>
      <c r="C1602" s="47">
        <v>124412339</v>
      </c>
      <c r="D1602" s="47">
        <v>53730119.97</v>
      </c>
      <c r="E1602" s="46" t="s">
        <v>1939</v>
      </c>
    </row>
    <row r="1603" spans="1:5" ht="12.75">
      <c r="A1603" s="48" t="s">
        <v>641</v>
      </c>
      <c r="B1603" s="48"/>
      <c r="C1603" s="49">
        <v>48588293</v>
      </c>
      <c r="D1603" s="49">
        <v>20937893.92</v>
      </c>
      <c r="E1603" s="48" t="s">
        <v>1940</v>
      </c>
    </row>
    <row r="1604" spans="1:5" ht="12.75">
      <c r="A1604" s="50" t="s">
        <v>642</v>
      </c>
      <c r="B1604" s="50"/>
      <c r="C1604" s="51">
        <v>2248160</v>
      </c>
      <c r="D1604" s="51">
        <v>1002724.25</v>
      </c>
      <c r="E1604" s="50" t="s">
        <v>1941</v>
      </c>
    </row>
    <row r="1605" spans="1:5" ht="12.75">
      <c r="A1605" s="52" t="s">
        <v>643</v>
      </c>
      <c r="B1605" s="52"/>
      <c r="C1605" s="53">
        <v>2248160</v>
      </c>
      <c r="D1605" s="53">
        <v>1002724.25</v>
      </c>
      <c r="E1605" s="52" t="s">
        <v>1941</v>
      </c>
    </row>
    <row r="1606" spans="1:5" ht="12.75">
      <c r="A1606" s="54" t="s">
        <v>325</v>
      </c>
      <c r="B1606" s="54"/>
      <c r="C1606" s="55">
        <v>2233160</v>
      </c>
      <c r="D1606" s="55">
        <v>999088.49</v>
      </c>
      <c r="E1606" s="54" t="s">
        <v>1942</v>
      </c>
    </row>
    <row r="1607" spans="1:5" ht="12.75">
      <c r="A1607" s="56" t="s">
        <v>326</v>
      </c>
      <c r="B1607" s="56"/>
      <c r="C1607" s="57">
        <v>2233160</v>
      </c>
      <c r="D1607" s="57">
        <v>999088.49</v>
      </c>
      <c r="E1607" s="56" t="s">
        <v>1942</v>
      </c>
    </row>
    <row r="1608" spans="1:5" ht="12.75">
      <c r="A1608" s="6" t="s">
        <v>10</v>
      </c>
      <c r="B1608" s="6" t="s">
        <v>327</v>
      </c>
      <c r="C1608" s="45">
        <v>2233160</v>
      </c>
      <c r="D1608" s="45">
        <v>999088.49</v>
      </c>
      <c r="E1608" s="6" t="s">
        <v>1942</v>
      </c>
    </row>
    <row r="1609" spans="1:5" ht="12.75">
      <c r="A1609" s="6" t="s">
        <v>328</v>
      </c>
      <c r="B1609" s="6" t="s">
        <v>329</v>
      </c>
      <c r="C1609" s="45">
        <v>2147160</v>
      </c>
      <c r="D1609" s="45">
        <v>975083.5</v>
      </c>
      <c r="E1609" s="6" t="s">
        <v>1943</v>
      </c>
    </row>
    <row r="1610" spans="1:5" ht="12.75">
      <c r="A1610" s="6" t="s">
        <v>330</v>
      </c>
      <c r="B1610" s="6" t="s">
        <v>331</v>
      </c>
      <c r="C1610" s="45">
        <v>1776560</v>
      </c>
      <c r="D1610" s="45">
        <v>778014.49</v>
      </c>
      <c r="E1610" s="6" t="s">
        <v>1944</v>
      </c>
    </row>
    <row r="1611" spans="1:5" ht="12.75">
      <c r="A1611" t="s">
        <v>332</v>
      </c>
      <c r="B1611" s="5" t="s">
        <v>333</v>
      </c>
      <c r="D1611" s="4">
        <v>778014.49</v>
      </c>
    </row>
    <row r="1612" spans="1:5" ht="12.75">
      <c r="A1612" s="6" t="s">
        <v>334</v>
      </c>
      <c r="B1612" s="6" t="s">
        <v>335</v>
      </c>
      <c r="C1612" s="45">
        <v>63600</v>
      </c>
      <c r="D1612" s="45">
        <v>63250.57</v>
      </c>
      <c r="E1612" s="6" t="s">
        <v>534</v>
      </c>
    </row>
    <row r="1613" spans="1:5" ht="12.75">
      <c r="A1613" t="s">
        <v>336</v>
      </c>
      <c r="B1613" s="5" t="s">
        <v>335</v>
      </c>
      <c r="D1613" s="4">
        <v>63250.57</v>
      </c>
    </row>
    <row r="1614" spans="1:5" ht="12.75">
      <c r="A1614" s="6" t="s">
        <v>337</v>
      </c>
      <c r="B1614" s="6" t="s">
        <v>338</v>
      </c>
      <c r="C1614" s="45">
        <v>307000</v>
      </c>
      <c r="D1614" s="45">
        <v>133818.44</v>
      </c>
      <c r="E1614" s="6" t="s">
        <v>1945</v>
      </c>
    </row>
    <row r="1615" spans="1:5" ht="12.75">
      <c r="A1615" t="s">
        <v>339</v>
      </c>
      <c r="B1615" s="5" t="s">
        <v>340</v>
      </c>
      <c r="D1615" s="4">
        <v>120592.22</v>
      </c>
    </row>
    <row r="1616" spans="1:5" ht="12.75">
      <c r="A1616" t="s">
        <v>341</v>
      </c>
      <c r="B1616" s="5" t="s">
        <v>342</v>
      </c>
      <c r="D1616" s="4">
        <v>13226.22</v>
      </c>
    </row>
    <row r="1617" spans="1:5" ht="12.75">
      <c r="A1617" s="6" t="s">
        <v>343</v>
      </c>
      <c r="B1617" s="6" t="s">
        <v>344</v>
      </c>
      <c r="C1617" s="45">
        <v>86000</v>
      </c>
      <c r="D1617" s="45">
        <v>24004.99</v>
      </c>
      <c r="E1617" s="6" t="s">
        <v>1946</v>
      </c>
    </row>
    <row r="1618" spans="1:5" ht="12.75">
      <c r="A1618" s="6" t="s">
        <v>345</v>
      </c>
      <c r="B1618" s="6" t="s">
        <v>346</v>
      </c>
      <c r="C1618" s="45">
        <v>34500</v>
      </c>
      <c r="D1618" s="45">
        <v>13265.18</v>
      </c>
      <c r="E1618" s="6" t="s">
        <v>1947</v>
      </c>
    </row>
    <row r="1619" spans="1:5" ht="12.75">
      <c r="A1619" t="s">
        <v>347</v>
      </c>
      <c r="B1619" s="5" t="s">
        <v>348</v>
      </c>
      <c r="D1619" s="4">
        <v>13265.18</v>
      </c>
    </row>
    <row r="1620" spans="1:5" ht="12.75">
      <c r="A1620" s="6" t="s">
        <v>349</v>
      </c>
      <c r="B1620" s="6" t="s">
        <v>350</v>
      </c>
      <c r="C1620" s="45">
        <v>25000</v>
      </c>
      <c r="D1620" s="45">
        <v>4216.71</v>
      </c>
      <c r="E1620" s="6" t="s">
        <v>1948</v>
      </c>
    </row>
    <row r="1621" spans="1:5" ht="12.75">
      <c r="A1621" t="s">
        <v>351</v>
      </c>
      <c r="B1621" s="5" t="s">
        <v>352</v>
      </c>
      <c r="D1621" s="4">
        <v>4216.71</v>
      </c>
    </row>
    <row r="1622" spans="1:5" ht="12.75">
      <c r="A1622" s="6" t="s">
        <v>354</v>
      </c>
      <c r="B1622" s="6" t="s">
        <v>355</v>
      </c>
      <c r="C1622" s="45">
        <v>10000</v>
      </c>
      <c r="D1622" s="45">
        <v>0</v>
      </c>
      <c r="E1622" s="6" t="s">
        <v>1601</v>
      </c>
    </row>
    <row r="1623" spans="1:5" ht="12.75">
      <c r="A1623" t="s">
        <v>358</v>
      </c>
      <c r="B1623" s="5" t="s">
        <v>359</v>
      </c>
      <c r="D1623" s="4">
        <v>0</v>
      </c>
    </row>
    <row r="1624" spans="1:5" ht="12.75">
      <c r="A1624" s="6" t="s">
        <v>440</v>
      </c>
      <c r="B1624" s="6" t="s">
        <v>441</v>
      </c>
      <c r="C1624" s="45">
        <v>3000</v>
      </c>
      <c r="D1624" s="45">
        <v>1156.85</v>
      </c>
      <c r="E1624" s="6" t="s">
        <v>1949</v>
      </c>
    </row>
    <row r="1625" spans="1:5" ht="12.75">
      <c r="A1625" t="s">
        <v>442</v>
      </c>
      <c r="B1625" s="5" t="s">
        <v>441</v>
      </c>
      <c r="D1625" s="4">
        <v>1156.85</v>
      </c>
    </row>
    <row r="1626" spans="1:5" ht="12.75">
      <c r="A1626" s="6" t="s">
        <v>360</v>
      </c>
      <c r="B1626" s="6" t="s">
        <v>361</v>
      </c>
      <c r="C1626" s="45">
        <v>13500</v>
      </c>
      <c r="D1626" s="45">
        <v>5366.25</v>
      </c>
      <c r="E1626" s="6" t="s">
        <v>1950</v>
      </c>
    </row>
    <row r="1627" spans="1:5" ht="12.75">
      <c r="A1627" t="s">
        <v>362</v>
      </c>
      <c r="B1627" s="5" t="s">
        <v>363</v>
      </c>
      <c r="D1627" s="4">
        <v>3237.75</v>
      </c>
    </row>
    <row r="1628" spans="1:5" ht="12.75">
      <c r="A1628" t="s">
        <v>364</v>
      </c>
      <c r="B1628" s="5" t="s">
        <v>365</v>
      </c>
      <c r="D1628" s="4">
        <v>2128.5</v>
      </c>
    </row>
    <row r="1629" spans="1:5" ht="12.75">
      <c r="A1629" s="54" t="s">
        <v>373</v>
      </c>
      <c r="B1629" s="54"/>
      <c r="C1629" s="55">
        <v>15000</v>
      </c>
      <c r="D1629" s="55">
        <v>3635.76</v>
      </c>
      <c r="E1629" s="54" t="s">
        <v>700</v>
      </c>
    </row>
    <row r="1630" spans="1:5" ht="12.75">
      <c r="A1630" s="56" t="s">
        <v>374</v>
      </c>
      <c r="B1630" s="56"/>
      <c r="C1630" s="57">
        <v>15000</v>
      </c>
      <c r="D1630" s="57">
        <v>3635.76</v>
      </c>
      <c r="E1630" s="56" t="s">
        <v>700</v>
      </c>
    </row>
    <row r="1631" spans="1:5" ht="12.75">
      <c r="A1631" s="6" t="s">
        <v>10</v>
      </c>
      <c r="B1631" s="6" t="s">
        <v>327</v>
      </c>
      <c r="C1631" s="45">
        <v>15000</v>
      </c>
      <c r="D1631" s="45">
        <v>3635.76</v>
      </c>
      <c r="E1631" s="6" t="s">
        <v>700</v>
      </c>
    </row>
    <row r="1632" spans="1:5" ht="12.75">
      <c r="A1632" s="6" t="s">
        <v>343</v>
      </c>
      <c r="B1632" s="6" t="s">
        <v>344</v>
      </c>
      <c r="C1632" s="45">
        <v>15000</v>
      </c>
      <c r="D1632" s="45">
        <v>3635.76</v>
      </c>
      <c r="E1632" s="6" t="s">
        <v>700</v>
      </c>
    </row>
    <row r="1633" spans="1:5" ht="12.75">
      <c r="A1633" s="6" t="s">
        <v>440</v>
      </c>
      <c r="B1633" s="6" t="s">
        <v>441</v>
      </c>
      <c r="C1633" s="45">
        <v>15000</v>
      </c>
      <c r="D1633" s="45">
        <v>3635.76</v>
      </c>
      <c r="E1633" s="6" t="s">
        <v>700</v>
      </c>
    </row>
    <row r="1634" spans="1:5" ht="12.75">
      <c r="A1634" t="s">
        <v>442</v>
      </c>
      <c r="B1634" s="5" t="s">
        <v>441</v>
      </c>
      <c r="D1634" s="4">
        <v>3635.76</v>
      </c>
    </row>
    <row r="1635" spans="1:5" ht="12.75">
      <c r="A1635" s="50" t="s">
        <v>645</v>
      </c>
      <c r="B1635" s="50"/>
      <c r="C1635" s="51">
        <v>1946133</v>
      </c>
      <c r="D1635" s="51">
        <v>978368.99</v>
      </c>
      <c r="E1635" s="50" t="s">
        <v>1951</v>
      </c>
    </row>
    <row r="1636" spans="1:5" ht="12.75">
      <c r="A1636" s="52" t="s">
        <v>646</v>
      </c>
      <c r="B1636" s="52"/>
      <c r="C1636" s="53">
        <v>481000</v>
      </c>
      <c r="D1636" s="53">
        <v>291106.77</v>
      </c>
      <c r="E1636" s="52" t="s">
        <v>1952</v>
      </c>
    </row>
    <row r="1637" spans="1:5" ht="12.75">
      <c r="A1637" s="54" t="s">
        <v>325</v>
      </c>
      <c r="B1637" s="54"/>
      <c r="C1637" s="55">
        <v>481000</v>
      </c>
      <c r="D1637" s="55">
        <v>291106.77</v>
      </c>
      <c r="E1637" s="54" t="s">
        <v>1952</v>
      </c>
    </row>
    <row r="1638" spans="1:5" ht="12.75">
      <c r="A1638" s="56" t="s">
        <v>326</v>
      </c>
      <c r="B1638" s="56"/>
      <c r="C1638" s="57">
        <v>481000</v>
      </c>
      <c r="D1638" s="57">
        <v>291106.77</v>
      </c>
      <c r="E1638" s="56" t="s">
        <v>1952</v>
      </c>
    </row>
    <row r="1639" spans="1:5" ht="12.75">
      <c r="A1639" s="6" t="s">
        <v>10</v>
      </c>
      <c r="B1639" s="6" t="s">
        <v>327</v>
      </c>
      <c r="C1639" s="45">
        <v>457000</v>
      </c>
      <c r="D1639" s="45">
        <v>269008.1</v>
      </c>
      <c r="E1639" s="6" t="s">
        <v>1953</v>
      </c>
    </row>
    <row r="1640" spans="1:5" ht="12.75">
      <c r="A1640" s="6" t="s">
        <v>343</v>
      </c>
      <c r="B1640" s="6" t="s">
        <v>344</v>
      </c>
      <c r="C1640" s="45">
        <v>317000</v>
      </c>
      <c r="D1640" s="45">
        <v>199008.08</v>
      </c>
      <c r="E1640" s="6" t="s">
        <v>1954</v>
      </c>
    </row>
    <row r="1641" spans="1:5" ht="12.75">
      <c r="A1641" s="6" t="s">
        <v>354</v>
      </c>
      <c r="B1641" s="6" t="s">
        <v>355</v>
      </c>
      <c r="C1641" s="45">
        <v>228100</v>
      </c>
      <c r="D1641" s="45">
        <v>125927.08</v>
      </c>
      <c r="E1641" s="6" t="s">
        <v>1955</v>
      </c>
    </row>
    <row r="1642" spans="1:5" ht="12.75">
      <c r="A1642" t="s">
        <v>410</v>
      </c>
      <c r="B1642" s="5" t="s">
        <v>411</v>
      </c>
      <c r="D1642" s="4">
        <v>108212</v>
      </c>
    </row>
    <row r="1643" spans="1:5" ht="12.75">
      <c r="A1643" t="s">
        <v>358</v>
      </c>
      <c r="B1643" s="5" t="s">
        <v>359</v>
      </c>
      <c r="D1643" s="4">
        <v>17715.08</v>
      </c>
    </row>
    <row r="1644" spans="1:5" ht="12.75">
      <c r="A1644" s="6" t="s">
        <v>360</v>
      </c>
      <c r="B1644" s="6" t="s">
        <v>361</v>
      </c>
      <c r="C1644" s="45">
        <v>88900</v>
      </c>
      <c r="D1644" s="45">
        <v>73081</v>
      </c>
      <c r="E1644" s="6" t="s">
        <v>1956</v>
      </c>
    </row>
    <row r="1645" spans="1:5" ht="12.75">
      <c r="A1645" t="s">
        <v>366</v>
      </c>
      <c r="B1645" s="5" t="s">
        <v>361</v>
      </c>
      <c r="D1645" s="4">
        <v>73081</v>
      </c>
    </row>
    <row r="1646" spans="1:5" ht="12.75">
      <c r="A1646" s="6" t="s">
        <v>367</v>
      </c>
      <c r="B1646" s="6" t="s">
        <v>368</v>
      </c>
      <c r="C1646" s="45">
        <v>140000</v>
      </c>
      <c r="D1646" s="45">
        <v>70000.02</v>
      </c>
      <c r="E1646" s="6" t="s">
        <v>1687</v>
      </c>
    </row>
    <row r="1647" spans="1:5" ht="12.75">
      <c r="A1647" s="6" t="s">
        <v>369</v>
      </c>
      <c r="B1647" s="6" t="s">
        <v>370</v>
      </c>
      <c r="C1647" s="45">
        <v>140000</v>
      </c>
      <c r="D1647" s="45">
        <v>70000.02</v>
      </c>
      <c r="E1647" s="6" t="s">
        <v>1687</v>
      </c>
    </row>
    <row r="1648" spans="1:5" ht="12.75">
      <c r="A1648" t="s">
        <v>371</v>
      </c>
      <c r="B1648" s="5" t="s">
        <v>372</v>
      </c>
      <c r="D1648" s="4">
        <v>70000.02</v>
      </c>
    </row>
    <row r="1649" spans="1:5" ht="12.75">
      <c r="A1649" s="6" t="s">
        <v>11</v>
      </c>
      <c r="B1649" s="6" t="s">
        <v>391</v>
      </c>
      <c r="C1649" s="45">
        <v>24000</v>
      </c>
      <c r="D1649" s="45">
        <v>22098.67</v>
      </c>
      <c r="E1649" s="6" t="s">
        <v>1957</v>
      </c>
    </row>
    <row r="1650" spans="1:5" ht="12.75">
      <c r="A1650" s="6" t="s">
        <v>392</v>
      </c>
      <c r="B1650" s="6" t="s">
        <v>393</v>
      </c>
      <c r="C1650" s="45">
        <v>24000</v>
      </c>
      <c r="D1650" s="45">
        <v>22098.67</v>
      </c>
      <c r="E1650" s="6" t="s">
        <v>1957</v>
      </c>
    </row>
    <row r="1651" spans="1:5" ht="12.75">
      <c r="A1651" s="6" t="s">
        <v>394</v>
      </c>
      <c r="B1651" s="6" t="s">
        <v>395</v>
      </c>
      <c r="C1651" s="45">
        <v>24000</v>
      </c>
      <c r="D1651" s="45">
        <v>22098.67</v>
      </c>
      <c r="E1651" s="6" t="s">
        <v>1957</v>
      </c>
    </row>
    <row r="1652" spans="1:5" ht="12.75">
      <c r="A1652" t="s">
        <v>396</v>
      </c>
      <c r="B1652" s="5" t="s">
        <v>397</v>
      </c>
      <c r="D1652" s="4">
        <v>22098.67</v>
      </c>
    </row>
    <row r="1653" spans="1:5" ht="12.75">
      <c r="A1653" s="52" t="s">
        <v>647</v>
      </c>
      <c r="B1653" s="52"/>
      <c r="C1653" s="53">
        <v>600000</v>
      </c>
      <c r="D1653" s="53">
        <v>370000</v>
      </c>
      <c r="E1653" s="52" t="s">
        <v>1958</v>
      </c>
    </row>
    <row r="1654" spans="1:5" ht="12.75">
      <c r="A1654" s="54" t="s">
        <v>325</v>
      </c>
      <c r="B1654" s="54"/>
      <c r="C1654" s="55">
        <v>600000</v>
      </c>
      <c r="D1654" s="55">
        <v>370000</v>
      </c>
      <c r="E1654" s="54" t="s">
        <v>1958</v>
      </c>
    </row>
    <row r="1655" spans="1:5" ht="12.75">
      <c r="A1655" s="56" t="s">
        <v>326</v>
      </c>
      <c r="B1655" s="56"/>
      <c r="C1655" s="57">
        <v>600000</v>
      </c>
      <c r="D1655" s="57">
        <v>370000</v>
      </c>
      <c r="E1655" s="56" t="s">
        <v>1958</v>
      </c>
    </row>
    <row r="1656" spans="1:5" ht="12.75">
      <c r="A1656" s="6" t="s">
        <v>10</v>
      </c>
      <c r="B1656" s="6" t="s">
        <v>327</v>
      </c>
      <c r="C1656" s="45">
        <v>600000</v>
      </c>
      <c r="D1656" s="45">
        <v>370000</v>
      </c>
      <c r="E1656" s="6" t="s">
        <v>1958</v>
      </c>
    </row>
    <row r="1657" spans="1:5" ht="27.75" customHeight="1">
      <c r="A1657" s="6" t="s">
        <v>549</v>
      </c>
      <c r="B1657" s="59" t="s">
        <v>550</v>
      </c>
      <c r="C1657" s="45">
        <v>600000</v>
      </c>
      <c r="D1657" s="45">
        <v>370000</v>
      </c>
      <c r="E1657" s="6" t="s">
        <v>1958</v>
      </c>
    </row>
    <row r="1658" spans="1:5" ht="12.75">
      <c r="A1658" s="6" t="s">
        <v>551</v>
      </c>
      <c r="B1658" s="6" t="s">
        <v>552</v>
      </c>
      <c r="C1658" s="45">
        <v>600000</v>
      </c>
      <c r="D1658" s="45">
        <v>370000</v>
      </c>
      <c r="E1658" s="6" t="s">
        <v>1958</v>
      </c>
    </row>
    <row r="1659" spans="1:5" ht="12.75">
      <c r="A1659" t="s">
        <v>553</v>
      </c>
      <c r="B1659" s="5" t="s">
        <v>554</v>
      </c>
      <c r="D1659" s="4">
        <v>370000</v>
      </c>
    </row>
    <row r="1660" spans="1:5" ht="12.75">
      <c r="A1660" s="52" t="s">
        <v>649</v>
      </c>
      <c r="B1660" s="52"/>
      <c r="C1660" s="53">
        <v>428150</v>
      </c>
      <c r="D1660" s="53">
        <v>175612.12</v>
      </c>
      <c r="E1660" s="52" t="s">
        <v>1959</v>
      </c>
    </row>
    <row r="1661" spans="1:5" ht="12.75">
      <c r="A1661" s="54" t="s">
        <v>325</v>
      </c>
      <c r="B1661" s="54"/>
      <c r="C1661" s="55">
        <v>428150</v>
      </c>
      <c r="D1661" s="55">
        <v>175612.12</v>
      </c>
      <c r="E1661" s="54" t="s">
        <v>1959</v>
      </c>
    </row>
    <row r="1662" spans="1:5" ht="12.75">
      <c r="A1662" s="56" t="s">
        <v>326</v>
      </c>
      <c r="B1662" s="56"/>
      <c r="C1662" s="57">
        <v>428150</v>
      </c>
      <c r="D1662" s="57">
        <v>175612.12</v>
      </c>
      <c r="E1662" s="56" t="s">
        <v>1959</v>
      </c>
    </row>
    <row r="1663" spans="1:5" ht="12.75">
      <c r="A1663" s="6" t="s">
        <v>10</v>
      </c>
      <c r="B1663" s="6" t="s">
        <v>327</v>
      </c>
      <c r="C1663" s="45">
        <v>428150</v>
      </c>
      <c r="D1663" s="45">
        <v>175612.12</v>
      </c>
      <c r="E1663" s="6" t="s">
        <v>1959</v>
      </c>
    </row>
    <row r="1664" spans="1:5" ht="12.75">
      <c r="A1664" s="6" t="s">
        <v>595</v>
      </c>
      <c r="B1664" s="6" t="s">
        <v>596</v>
      </c>
      <c r="C1664" s="45">
        <v>300000</v>
      </c>
      <c r="D1664" s="45">
        <v>145612.12</v>
      </c>
      <c r="E1664" s="6" t="s">
        <v>1960</v>
      </c>
    </row>
    <row r="1665" spans="1:5" ht="12.75">
      <c r="A1665" s="6" t="s">
        <v>633</v>
      </c>
      <c r="B1665" s="6" t="s">
        <v>634</v>
      </c>
      <c r="C1665" s="45">
        <v>300000</v>
      </c>
      <c r="D1665" s="45">
        <v>145612.12</v>
      </c>
      <c r="E1665" s="6" t="s">
        <v>1960</v>
      </c>
    </row>
    <row r="1666" spans="1:5" ht="12.75">
      <c r="A1666" t="s">
        <v>635</v>
      </c>
      <c r="B1666" s="5" t="s">
        <v>636</v>
      </c>
      <c r="D1666" s="4">
        <v>145612.12</v>
      </c>
    </row>
    <row r="1667" spans="1:5" ht="12.75">
      <c r="A1667" s="6" t="s">
        <v>367</v>
      </c>
      <c r="B1667" s="6" t="s">
        <v>368</v>
      </c>
      <c r="C1667" s="45">
        <v>128150</v>
      </c>
      <c r="D1667" s="45">
        <v>30000</v>
      </c>
      <c r="E1667" s="6" t="s">
        <v>1961</v>
      </c>
    </row>
    <row r="1668" spans="1:5" ht="12.75">
      <c r="A1668" s="6" t="s">
        <v>369</v>
      </c>
      <c r="B1668" s="6" t="s">
        <v>370</v>
      </c>
      <c r="C1668" s="45">
        <v>128150</v>
      </c>
      <c r="D1668" s="45">
        <v>30000</v>
      </c>
      <c r="E1668" s="6" t="s">
        <v>1961</v>
      </c>
    </row>
    <row r="1669" spans="1:5" ht="12.75">
      <c r="A1669" t="s">
        <v>371</v>
      </c>
      <c r="B1669" s="5" t="s">
        <v>372</v>
      </c>
      <c r="D1669" s="4">
        <v>30000</v>
      </c>
    </row>
    <row r="1670" spans="1:5" ht="12.75">
      <c r="A1670" s="52" t="s">
        <v>650</v>
      </c>
      <c r="B1670" s="52"/>
      <c r="C1670" s="53">
        <v>77440</v>
      </c>
      <c r="D1670" s="53">
        <v>0</v>
      </c>
      <c r="E1670" s="52" t="s">
        <v>1601</v>
      </c>
    </row>
    <row r="1671" spans="1:5" ht="12.75">
      <c r="A1671" s="54" t="s">
        <v>373</v>
      </c>
      <c r="B1671" s="54"/>
      <c r="C1671" s="55">
        <v>77440</v>
      </c>
      <c r="D1671" s="55">
        <v>0</v>
      </c>
      <c r="E1671" s="54" t="s">
        <v>1601</v>
      </c>
    </row>
    <row r="1672" spans="1:5" ht="12.75">
      <c r="A1672" s="56" t="s">
        <v>374</v>
      </c>
      <c r="B1672" s="56"/>
      <c r="C1672" s="57">
        <v>77440</v>
      </c>
      <c r="D1672" s="57">
        <v>0</v>
      </c>
      <c r="E1672" s="56" t="s">
        <v>1601</v>
      </c>
    </row>
    <row r="1673" spans="1:5" ht="12.75">
      <c r="A1673" s="6" t="s">
        <v>10</v>
      </c>
      <c r="B1673" s="6" t="s">
        <v>327</v>
      </c>
      <c r="C1673" s="45">
        <v>77440</v>
      </c>
      <c r="D1673" s="45">
        <v>0</v>
      </c>
      <c r="E1673" s="6" t="s">
        <v>1601</v>
      </c>
    </row>
    <row r="1674" spans="1:5" ht="12.75">
      <c r="A1674" s="6" t="s">
        <v>328</v>
      </c>
      <c r="B1674" s="6" t="s">
        <v>329</v>
      </c>
      <c r="C1674" s="45">
        <v>1440</v>
      </c>
      <c r="D1674" s="45">
        <v>0</v>
      </c>
      <c r="E1674" s="6" t="s">
        <v>1601</v>
      </c>
    </row>
    <row r="1675" spans="1:5" ht="12.75">
      <c r="A1675" s="6" t="s">
        <v>330</v>
      </c>
      <c r="B1675" s="6" t="s">
        <v>331</v>
      </c>
      <c r="C1675" s="45">
        <v>1440</v>
      </c>
      <c r="D1675" s="45">
        <v>0</v>
      </c>
      <c r="E1675" s="6" t="s">
        <v>1601</v>
      </c>
    </row>
    <row r="1676" spans="1:5" ht="12.75">
      <c r="A1676" t="s">
        <v>332</v>
      </c>
      <c r="B1676" s="5" t="s">
        <v>333</v>
      </c>
      <c r="D1676" s="4">
        <v>0</v>
      </c>
    </row>
    <row r="1677" spans="1:5" ht="12.75">
      <c r="A1677" s="6" t="s">
        <v>343</v>
      </c>
      <c r="B1677" s="6" t="s">
        <v>344</v>
      </c>
      <c r="C1677" s="45">
        <v>76000</v>
      </c>
      <c r="D1677" s="45">
        <v>0</v>
      </c>
      <c r="E1677" s="6" t="s">
        <v>1601</v>
      </c>
    </row>
    <row r="1678" spans="1:5" ht="12.75">
      <c r="A1678" s="6" t="s">
        <v>345</v>
      </c>
      <c r="B1678" s="6" t="s">
        <v>346</v>
      </c>
      <c r="C1678" s="45">
        <v>3000</v>
      </c>
      <c r="D1678" s="45">
        <v>0</v>
      </c>
      <c r="E1678" s="6" t="s">
        <v>1601</v>
      </c>
    </row>
    <row r="1679" spans="1:5" ht="12.75">
      <c r="A1679" t="s">
        <v>385</v>
      </c>
      <c r="B1679" s="5" t="s">
        <v>386</v>
      </c>
      <c r="D1679" s="4">
        <v>0</v>
      </c>
    </row>
    <row r="1680" spans="1:5" ht="12.75">
      <c r="A1680" s="6" t="s">
        <v>360</v>
      </c>
      <c r="B1680" s="6" t="s">
        <v>361</v>
      </c>
      <c r="C1680" s="45">
        <v>73000</v>
      </c>
      <c r="D1680" s="45">
        <v>0</v>
      </c>
      <c r="E1680" s="6" t="s">
        <v>1601</v>
      </c>
    </row>
    <row r="1681" spans="1:5" ht="12.75">
      <c r="A1681" t="s">
        <v>366</v>
      </c>
      <c r="B1681" s="5" t="s">
        <v>361</v>
      </c>
      <c r="D1681" s="4">
        <v>0</v>
      </c>
    </row>
    <row r="1682" spans="1:5" ht="12.75">
      <c r="A1682" s="52" t="s">
        <v>651</v>
      </c>
      <c r="B1682" s="52"/>
      <c r="C1682" s="53">
        <v>359543</v>
      </c>
      <c r="D1682" s="53">
        <v>141650.1</v>
      </c>
      <c r="E1682" s="52" t="s">
        <v>1962</v>
      </c>
    </row>
    <row r="1683" spans="1:5" ht="12.75">
      <c r="A1683" s="54" t="s">
        <v>325</v>
      </c>
      <c r="B1683" s="54"/>
      <c r="C1683" s="55">
        <v>37500</v>
      </c>
      <c r="D1683" s="55">
        <v>553.47</v>
      </c>
      <c r="E1683" s="54" t="s">
        <v>1963</v>
      </c>
    </row>
    <row r="1684" spans="1:5" ht="12.75">
      <c r="A1684" s="56" t="s">
        <v>326</v>
      </c>
      <c r="B1684" s="56"/>
      <c r="C1684" s="57">
        <v>37500</v>
      </c>
      <c r="D1684" s="57">
        <v>553.47</v>
      </c>
      <c r="E1684" s="56" t="s">
        <v>1963</v>
      </c>
    </row>
    <row r="1685" spans="1:5" ht="12.75">
      <c r="A1685" s="6" t="s">
        <v>10</v>
      </c>
      <c r="B1685" s="6" t="s">
        <v>327</v>
      </c>
      <c r="C1685" s="45">
        <v>37500</v>
      </c>
      <c r="D1685" s="45">
        <v>553.47</v>
      </c>
      <c r="E1685" s="6" t="s">
        <v>1963</v>
      </c>
    </row>
    <row r="1686" spans="1:5" ht="12.75">
      <c r="A1686" s="6" t="s">
        <v>343</v>
      </c>
      <c r="B1686" s="6" t="s">
        <v>344</v>
      </c>
      <c r="C1686" s="45">
        <v>37500</v>
      </c>
      <c r="D1686" s="45">
        <v>553.47</v>
      </c>
      <c r="E1686" s="6" t="s">
        <v>1963</v>
      </c>
    </row>
    <row r="1687" spans="1:5" ht="12.75">
      <c r="A1687" s="6" t="s">
        <v>354</v>
      </c>
      <c r="B1687" s="6" t="s">
        <v>355</v>
      </c>
      <c r="C1687" s="45">
        <v>37500</v>
      </c>
      <c r="D1687" s="45">
        <v>553.47</v>
      </c>
      <c r="E1687" s="6" t="s">
        <v>1963</v>
      </c>
    </row>
    <row r="1688" spans="1:5" ht="12.75">
      <c r="A1688" t="s">
        <v>358</v>
      </c>
      <c r="B1688" s="5" t="s">
        <v>359</v>
      </c>
      <c r="D1688" s="4">
        <v>553.47</v>
      </c>
    </row>
    <row r="1689" spans="1:5" ht="12.75">
      <c r="A1689" s="54" t="s">
        <v>373</v>
      </c>
      <c r="B1689" s="54"/>
      <c r="C1689" s="55">
        <v>322043</v>
      </c>
      <c r="D1689" s="55">
        <v>141096.63</v>
      </c>
      <c r="E1689" s="54" t="s">
        <v>1964</v>
      </c>
    </row>
    <row r="1690" spans="1:5" ht="12.75">
      <c r="A1690" s="56" t="s">
        <v>374</v>
      </c>
      <c r="B1690" s="56"/>
      <c r="C1690" s="57">
        <v>322043</v>
      </c>
      <c r="D1690" s="57">
        <v>141096.63</v>
      </c>
      <c r="E1690" s="56" t="s">
        <v>1964</v>
      </c>
    </row>
    <row r="1691" spans="1:5" ht="12.75">
      <c r="A1691" s="6" t="s">
        <v>10</v>
      </c>
      <c r="B1691" s="6" t="s">
        <v>327</v>
      </c>
      <c r="C1691" s="45">
        <v>322043</v>
      </c>
      <c r="D1691" s="45">
        <v>141096.63</v>
      </c>
      <c r="E1691" s="6" t="s">
        <v>1964</v>
      </c>
    </row>
    <row r="1692" spans="1:5" ht="12.75">
      <c r="A1692" s="6" t="s">
        <v>328</v>
      </c>
      <c r="B1692" s="6" t="s">
        <v>329</v>
      </c>
      <c r="C1692" s="45">
        <v>266400</v>
      </c>
      <c r="D1692" s="45">
        <v>132076.18</v>
      </c>
      <c r="E1692" s="6" t="s">
        <v>1965</v>
      </c>
    </row>
    <row r="1693" spans="1:5" ht="12.75">
      <c r="A1693" s="6" t="s">
        <v>330</v>
      </c>
      <c r="B1693" s="6" t="s">
        <v>331</v>
      </c>
      <c r="C1693" s="45">
        <v>222000</v>
      </c>
      <c r="D1693" s="45">
        <v>110559.91</v>
      </c>
      <c r="E1693" s="6" t="s">
        <v>1966</v>
      </c>
    </row>
    <row r="1694" spans="1:5" ht="12.75">
      <c r="A1694" t="s">
        <v>332</v>
      </c>
      <c r="B1694" s="5" t="s">
        <v>333</v>
      </c>
      <c r="D1694" s="4">
        <v>110559.91</v>
      </c>
    </row>
    <row r="1695" spans="1:5" ht="12.75">
      <c r="A1695" s="6" t="s">
        <v>334</v>
      </c>
      <c r="B1695" s="6" t="s">
        <v>335</v>
      </c>
      <c r="C1695" s="45">
        <v>6400</v>
      </c>
      <c r="D1695" s="45">
        <v>2500</v>
      </c>
      <c r="E1695" s="6" t="s">
        <v>1967</v>
      </c>
    </row>
    <row r="1696" spans="1:5" ht="12.75">
      <c r="A1696" t="s">
        <v>336</v>
      </c>
      <c r="B1696" s="5" t="s">
        <v>335</v>
      </c>
      <c r="D1696" s="4">
        <v>2500</v>
      </c>
    </row>
    <row r="1697" spans="1:5" ht="12.75">
      <c r="A1697" s="6" t="s">
        <v>337</v>
      </c>
      <c r="B1697" s="6" t="s">
        <v>338</v>
      </c>
      <c r="C1697" s="45">
        <v>38000</v>
      </c>
      <c r="D1697" s="45">
        <v>19016.27</v>
      </c>
      <c r="E1697" s="6" t="s">
        <v>1968</v>
      </c>
    </row>
    <row r="1698" spans="1:5" ht="12.75">
      <c r="A1698" t="s">
        <v>339</v>
      </c>
      <c r="B1698" s="5" t="s">
        <v>340</v>
      </c>
      <c r="D1698" s="4">
        <v>17136.77</v>
      </c>
    </row>
    <row r="1699" spans="1:5" ht="12.75">
      <c r="A1699" t="s">
        <v>341</v>
      </c>
      <c r="B1699" s="5" t="s">
        <v>342</v>
      </c>
      <c r="D1699" s="4">
        <v>1879.5</v>
      </c>
    </row>
    <row r="1700" spans="1:5" ht="12.75">
      <c r="A1700" s="6" t="s">
        <v>343</v>
      </c>
      <c r="B1700" s="6" t="s">
        <v>344</v>
      </c>
      <c r="C1700" s="45">
        <v>55643</v>
      </c>
      <c r="D1700" s="45">
        <v>9020.45</v>
      </c>
      <c r="E1700" s="6" t="s">
        <v>1969</v>
      </c>
    </row>
    <row r="1701" spans="1:5" ht="12.75">
      <c r="A1701" s="6" t="s">
        <v>345</v>
      </c>
      <c r="B1701" s="6" t="s">
        <v>346</v>
      </c>
      <c r="C1701" s="45">
        <v>5500</v>
      </c>
      <c r="D1701" s="45">
        <v>2137.32</v>
      </c>
      <c r="E1701" s="6" t="s">
        <v>1970</v>
      </c>
    </row>
    <row r="1702" spans="1:5" ht="12.75">
      <c r="A1702" t="s">
        <v>347</v>
      </c>
      <c r="B1702" s="5" t="s">
        <v>348</v>
      </c>
      <c r="D1702" s="4">
        <v>2137.32</v>
      </c>
    </row>
    <row r="1703" spans="1:5" ht="12.75">
      <c r="A1703" s="6" t="s">
        <v>360</v>
      </c>
      <c r="B1703" s="6" t="s">
        <v>361</v>
      </c>
      <c r="C1703" s="45">
        <v>50143</v>
      </c>
      <c r="D1703" s="45">
        <v>6883.13</v>
      </c>
      <c r="E1703" s="6" t="s">
        <v>1971</v>
      </c>
    </row>
    <row r="1704" spans="1:5" ht="12.75">
      <c r="A1704" t="s">
        <v>366</v>
      </c>
      <c r="B1704" s="5" t="s">
        <v>361</v>
      </c>
      <c r="D1704" s="4">
        <v>6883.13</v>
      </c>
    </row>
    <row r="1705" spans="1:5" ht="12.75">
      <c r="A1705" s="50" t="s">
        <v>652</v>
      </c>
      <c r="B1705" s="50"/>
      <c r="C1705" s="51">
        <v>8137000</v>
      </c>
      <c r="D1705" s="51">
        <v>3879496</v>
      </c>
      <c r="E1705" s="50" t="s">
        <v>1972</v>
      </c>
    </row>
    <row r="1706" spans="1:5" ht="12.75">
      <c r="A1706" s="52" t="s">
        <v>653</v>
      </c>
      <c r="B1706" s="52"/>
      <c r="C1706" s="53">
        <v>8137000</v>
      </c>
      <c r="D1706" s="53">
        <v>3879496</v>
      </c>
      <c r="E1706" s="52" t="s">
        <v>1972</v>
      </c>
    </row>
    <row r="1707" spans="1:5" ht="12.75">
      <c r="A1707" s="54" t="s">
        <v>325</v>
      </c>
      <c r="B1707" s="54"/>
      <c r="C1707" s="55">
        <v>8137000</v>
      </c>
      <c r="D1707" s="55">
        <v>3879496</v>
      </c>
      <c r="E1707" s="54" t="s">
        <v>1972</v>
      </c>
    </row>
    <row r="1708" spans="1:5" ht="12.75">
      <c r="A1708" s="56" t="s">
        <v>326</v>
      </c>
      <c r="B1708" s="56"/>
      <c r="C1708" s="57">
        <v>8137000</v>
      </c>
      <c r="D1708" s="57">
        <v>3879496</v>
      </c>
      <c r="E1708" s="56" t="s">
        <v>1972</v>
      </c>
    </row>
    <row r="1709" spans="1:5" ht="12.75">
      <c r="A1709" s="6" t="s">
        <v>10</v>
      </c>
      <c r="B1709" s="6" t="s">
        <v>327</v>
      </c>
      <c r="C1709" s="45">
        <v>8137000</v>
      </c>
      <c r="D1709" s="45">
        <v>3879496</v>
      </c>
      <c r="E1709" s="6" t="s">
        <v>1972</v>
      </c>
    </row>
    <row r="1710" spans="1:5" ht="12.75">
      <c r="A1710" s="6" t="s">
        <v>343</v>
      </c>
      <c r="B1710" s="6" t="s">
        <v>344</v>
      </c>
      <c r="C1710" s="45">
        <v>52000</v>
      </c>
      <c r="D1710" s="45">
        <v>0</v>
      </c>
      <c r="E1710" s="6" t="s">
        <v>1601</v>
      </c>
    </row>
    <row r="1711" spans="1:5" ht="12.75">
      <c r="A1711" s="6" t="s">
        <v>354</v>
      </c>
      <c r="B1711" s="6" t="s">
        <v>355</v>
      </c>
      <c r="C1711" s="45">
        <v>52000</v>
      </c>
      <c r="D1711" s="45">
        <v>0</v>
      </c>
      <c r="E1711" s="6" t="s">
        <v>1601</v>
      </c>
    </row>
    <row r="1712" spans="1:5" ht="12.75">
      <c r="A1712" t="s">
        <v>545</v>
      </c>
      <c r="B1712" s="5" t="s">
        <v>546</v>
      </c>
      <c r="D1712" s="4">
        <v>0</v>
      </c>
    </row>
    <row r="1713" spans="1:5" ht="12.75">
      <c r="A1713" s="6" t="s">
        <v>473</v>
      </c>
      <c r="B1713" s="6" t="s">
        <v>474</v>
      </c>
      <c r="C1713" s="45">
        <v>8035000</v>
      </c>
      <c r="D1713" s="45">
        <v>3873496</v>
      </c>
      <c r="E1713" s="6" t="s">
        <v>1973</v>
      </c>
    </row>
    <row r="1714" spans="1:5" ht="27" customHeight="1">
      <c r="A1714" s="6" t="s">
        <v>476</v>
      </c>
      <c r="B1714" s="59" t="s">
        <v>477</v>
      </c>
      <c r="C1714" s="45">
        <v>8035000</v>
      </c>
      <c r="D1714" s="45">
        <v>3873496</v>
      </c>
      <c r="E1714" s="6" t="s">
        <v>1973</v>
      </c>
    </row>
    <row r="1715" spans="1:5" ht="12.75">
      <c r="A1715" t="s">
        <v>478</v>
      </c>
      <c r="B1715" s="5" t="s">
        <v>479</v>
      </c>
      <c r="D1715" s="4">
        <v>3873496</v>
      </c>
    </row>
    <row r="1716" spans="1:5" ht="12.75">
      <c r="A1716" s="6" t="s">
        <v>367</v>
      </c>
      <c r="B1716" s="6" t="s">
        <v>368</v>
      </c>
      <c r="C1716" s="45">
        <v>50000</v>
      </c>
      <c r="D1716" s="45">
        <v>6000</v>
      </c>
      <c r="E1716" s="6" t="s">
        <v>1974</v>
      </c>
    </row>
    <row r="1717" spans="1:5" ht="12.75">
      <c r="A1717" s="6" t="s">
        <v>369</v>
      </c>
      <c r="B1717" s="6" t="s">
        <v>370</v>
      </c>
      <c r="C1717" s="45">
        <v>50000</v>
      </c>
      <c r="D1717" s="45">
        <v>6000</v>
      </c>
      <c r="E1717" s="6" t="s">
        <v>1974</v>
      </c>
    </row>
    <row r="1718" spans="1:5" ht="12.75">
      <c r="A1718" t="s">
        <v>371</v>
      </c>
      <c r="B1718" s="5" t="s">
        <v>372</v>
      </c>
      <c r="D1718" s="4">
        <v>6000</v>
      </c>
    </row>
    <row r="1719" spans="1:5" ht="12.75">
      <c r="A1719" s="50" t="s">
        <v>654</v>
      </c>
      <c r="B1719" s="50"/>
      <c r="C1719" s="51">
        <v>22616000</v>
      </c>
      <c r="D1719" s="51">
        <v>9583117.12</v>
      </c>
      <c r="E1719" s="50" t="s">
        <v>1975</v>
      </c>
    </row>
    <row r="1720" spans="1:5" ht="12.75">
      <c r="A1720" s="52" t="s">
        <v>655</v>
      </c>
      <c r="B1720" s="52"/>
      <c r="C1720" s="53">
        <v>230000</v>
      </c>
      <c r="D1720" s="53">
        <v>115000.02</v>
      </c>
      <c r="E1720" s="52" t="s">
        <v>1687</v>
      </c>
    </row>
    <row r="1721" spans="1:5" ht="12.75">
      <c r="A1721" s="54" t="s">
        <v>325</v>
      </c>
      <c r="B1721" s="54"/>
      <c r="C1721" s="55">
        <v>230000</v>
      </c>
      <c r="D1721" s="55">
        <v>115000.02</v>
      </c>
      <c r="E1721" s="54" t="s">
        <v>1687</v>
      </c>
    </row>
    <row r="1722" spans="1:5" ht="12.75">
      <c r="A1722" s="56" t="s">
        <v>326</v>
      </c>
      <c r="B1722" s="56"/>
      <c r="C1722" s="57">
        <v>230000</v>
      </c>
      <c r="D1722" s="57">
        <v>115000.02</v>
      </c>
      <c r="E1722" s="56" t="s">
        <v>1687</v>
      </c>
    </row>
    <row r="1723" spans="1:5" ht="12.75">
      <c r="A1723" s="6" t="s">
        <v>10</v>
      </c>
      <c r="B1723" s="6" t="s">
        <v>327</v>
      </c>
      <c r="C1723" s="45">
        <v>230000</v>
      </c>
      <c r="D1723" s="45">
        <v>115000.02</v>
      </c>
      <c r="E1723" s="6" t="s">
        <v>1687</v>
      </c>
    </row>
    <row r="1724" spans="1:5" ht="12.75">
      <c r="A1724" s="6" t="s">
        <v>367</v>
      </c>
      <c r="B1724" s="6" t="s">
        <v>368</v>
      </c>
      <c r="C1724" s="45">
        <v>230000</v>
      </c>
      <c r="D1724" s="45">
        <v>115000.02</v>
      </c>
      <c r="E1724" s="6" t="s">
        <v>1687</v>
      </c>
    </row>
    <row r="1725" spans="1:5" ht="12.75">
      <c r="A1725" s="6" t="s">
        <v>369</v>
      </c>
      <c r="B1725" s="6" t="s">
        <v>370</v>
      </c>
      <c r="C1725" s="45">
        <v>230000</v>
      </c>
      <c r="D1725" s="45">
        <v>115000.02</v>
      </c>
      <c r="E1725" s="6" t="s">
        <v>1687</v>
      </c>
    </row>
    <row r="1726" spans="1:5" ht="12.75">
      <c r="A1726" t="s">
        <v>371</v>
      </c>
      <c r="B1726" s="5" t="s">
        <v>372</v>
      </c>
      <c r="D1726" s="4">
        <v>115000.02</v>
      </c>
    </row>
    <row r="1727" spans="1:5" ht="26.25" customHeight="1">
      <c r="A1727" s="114" t="s">
        <v>656</v>
      </c>
      <c r="B1727" s="114"/>
      <c r="C1727" s="53">
        <v>14786000</v>
      </c>
      <c r="D1727" s="53">
        <v>7111198.39</v>
      </c>
      <c r="E1727" s="52" t="s">
        <v>1976</v>
      </c>
    </row>
    <row r="1728" spans="1:5" ht="12.75">
      <c r="A1728" s="54" t="s">
        <v>325</v>
      </c>
      <c r="B1728" s="54"/>
      <c r="C1728" s="55">
        <v>14786000</v>
      </c>
      <c r="D1728" s="55">
        <v>7111198.39</v>
      </c>
      <c r="E1728" s="54" t="s">
        <v>1976</v>
      </c>
    </row>
    <row r="1729" spans="1:5" ht="12.75">
      <c r="A1729" s="56" t="s">
        <v>326</v>
      </c>
      <c r="B1729" s="56"/>
      <c r="C1729" s="57">
        <v>14786000</v>
      </c>
      <c r="D1729" s="57">
        <v>7111198.39</v>
      </c>
      <c r="E1729" s="56" t="s">
        <v>1976</v>
      </c>
    </row>
    <row r="1730" spans="1:5" ht="12.75">
      <c r="A1730" s="6" t="s">
        <v>10</v>
      </c>
      <c r="B1730" s="6" t="s">
        <v>327</v>
      </c>
      <c r="C1730" s="45">
        <v>14786000</v>
      </c>
      <c r="D1730" s="45">
        <v>7111198.39</v>
      </c>
      <c r="E1730" s="6" t="s">
        <v>1976</v>
      </c>
    </row>
    <row r="1731" spans="1:5" ht="12.75">
      <c r="A1731" s="6" t="s">
        <v>367</v>
      </c>
      <c r="B1731" s="6" t="s">
        <v>368</v>
      </c>
      <c r="C1731" s="45">
        <v>14786000</v>
      </c>
      <c r="D1731" s="45">
        <v>7111198.39</v>
      </c>
      <c r="E1731" s="6" t="s">
        <v>1976</v>
      </c>
    </row>
    <row r="1732" spans="1:5" ht="12.75">
      <c r="A1732" s="6" t="s">
        <v>369</v>
      </c>
      <c r="B1732" s="6" t="s">
        <v>370</v>
      </c>
      <c r="C1732" s="45">
        <v>14786000</v>
      </c>
      <c r="D1732" s="45">
        <v>7111198.39</v>
      </c>
      <c r="E1732" s="6" t="s">
        <v>1976</v>
      </c>
    </row>
    <row r="1733" spans="1:5" ht="12.75">
      <c r="A1733" t="s">
        <v>371</v>
      </c>
      <c r="B1733" s="5" t="s">
        <v>372</v>
      </c>
      <c r="D1733" s="4">
        <v>7111198.39</v>
      </c>
    </row>
    <row r="1734" spans="1:5" ht="12.75">
      <c r="A1734" s="52" t="s">
        <v>657</v>
      </c>
      <c r="B1734" s="52"/>
      <c r="C1734" s="53">
        <v>7600000</v>
      </c>
      <c r="D1734" s="53">
        <v>2356918.71</v>
      </c>
      <c r="E1734" s="52" t="s">
        <v>1977</v>
      </c>
    </row>
    <row r="1735" spans="1:5" ht="12.75">
      <c r="A1735" s="54" t="s">
        <v>325</v>
      </c>
      <c r="B1735" s="54"/>
      <c r="C1735" s="55">
        <v>5200000</v>
      </c>
      <c r="D1735" s="55">
        <v>2356918.71</v>
      </c>
      <c r="E1735" s="54" t="s">
        <v>1603</v>
      </c>
    </row>
    <row r="1736" spans="1:5" ht="12.75">
      <c r="A1736" s="56" t="s">
        <v>326</v>
      </c>
      <c r="B1736" s="56"/>
      <c r="C1736" s="57">
        <v>5200000</v>
      </c>
      <c r="D1736" s="57">
        <v>2356918.71</v>
      </c>
      <c r="E1736" s="56" t="s">
        <v>1603</v>
      </c>
    </row>
    <row r="1737" spans="1:5" ht="12.75">
      <c r="A1737" s="6" t="s">
        <v>10</v>
      </c>
      <c r="B1737" s="6" t="s">
        <v>327</v>
      </c>
      <c r="C1737" s="45">
        <v>5200000</v>
      </c>
      <c r="D1737" s="45">
        <v>2356918.71</v>
      </c>
      <c r="E1737" s="6" t="s">
        <v>1603</v>
      </c>
    </row>
    <row r="1738" spans="1:5" ht="12.75">
      <c r="A1738" s="6" t="s">
        <v>367</v>
      </c>
      <c r="B1738" s="6" t="s">
        <v>368</v>
      </c>
      <c r="C1738" s="45">
        <v>5200000</v>
      </c>
      <c r="D1738" s="45">
        <v>2356918.71</v>
      </c>
      <c r="E1738" s="6" t="s">
        <v>1603</v>
      </c>
    </row>
    <row r="1739" spans="1:5" ht="12.75">
      <c r="A1739" s="6" t="s">
        <v>589</v>
      </c>
      <c r="B1739" s="6" t="s">
        <v>590</v>
      </c>
      <c r="C1739" s="45">
        <v>5200000</v>
      </c>
      <c r="D1739" s="45">
        <v>2356918.71</v>
      </c>
      <c r="E1739" s="6" t="s">
        <v>1603</v>
      </c>
    </row>
    <row r="1740" spans="1:5" ht="25.5">
      <c r="A1740" t="s">
        <v>591</v>
      </c>
      <c r="B1740" s="58" t="s">
        <v>2774</v>
      </c>
      <c r="D1740" s="4">
        <v>2356918.71</v>
      </c>
    </row>
    <row r="1741" spans="1:5" ht="12.75">
      <c r="A1741" s="54" t="s">
        <v>443</v>
      </c>
      <c r="B1741" s="54"/>
      <c r="C1741" s="55">
        <v>2400000</v>
      </c>
      <c r="D1741" s="55">
        <v>0</v>
      </c>
      <c r="E1741" s="54" t="s">
        <v>1601</v>
      </c>
    </row>
    <row r="1742" spans="1:5" ht="12.75">
      <c r="A1742" s="56" t="s">
        <v>444</v>
      </c>
      <c r="B1742" s="56"/>
      <c r="C1742" s="57">
        <v>2400000</v>
      </c>
      <c r="D1742" s="57">
        <v>0</v>
      </c>
      <c r="E1742" s="56" t="s">
        <v>1601</v>
      </c>
    </row>
    <row r="1743" spans="1:5" ht="12.75">
      <c r="A1743" s="6" t="s">
        <v>10</v>
      </c>
      <c r="B1743" s="6" t="s">
        <v>327</v>
      </c>
      <c r="C1743" s="45">
        <v>2400000</v>
      </c>
      <c r="D1743" s="45">
        <v>0</v>
      </c>
      <c r="E1743" s="6" t="s">
        <v>1601</v>
      </c>
    </row>
    <row r="1744" spans="1:5" ht="12.75">
      <c r="A1744" s="6" t="s">
        <v>367</v>
      </c>
      <c r="B1744" s="6" t="s">
        <v>368</v>
      </c>
      <c r="C1744" s="45">
        <v>2400000</v>
      </c>
      <c r="D1744" s="45">
        <v>0</v>
      </c>
      <c r="E1744" s="6" t="s">
        <v>1601</v>
      </c>
    </row>
    <row r="1745" spans="1:5" ht="12.75">
      <c r="A1745" s="6" t="s">
        <v>589</v>
      </c>
      <c r="B1745" s="6" t="s">
        <v>590</v>
      </c>
      <c r="C1745" s="45">
        <v>2400000</v>
      </c>
      <c r="D1745" s="45">
        <v>0</v>
      </c>
      <c r="E1745" s="6" t="s">
        <v>1601</v>
      </c>
    </row>
    <row r="1746" spans="1:5" ht="25.5">
      <c r="A1746" t="s">
        <v>591</v>
      </c>
      <c r="B1746" s="58" t="s">
        <v>2774</v>
      </c>
      <c r="D1746" s="4">
        <v>0</v>
      </c>
    </row>
    <row r="1747" spans="1:5" ht="12.75">
      <c r="A1747" s="50" t="s">
        <v>659</v>
      </c>
      <c r="B1747" s="50"/>
      <c r="C1747" s="51">
        <v>1020000</v>
      </c>
      <c r="D1747" s="51">
        <v>510000.02</v>
      </c>
      <c r="E1747" s="50" t="s">
        <v>1687</v>
      </c>
    </row>
    <row r="1748" spans="1:5" ht="12.75">
      <c r="A1748" s="52" t="s">
        <v>660</v>
      </c>
      <c r="B1748" s="52"/>
      <c r="C1748" s="53">
        <v>1020000</v>
      </c>
      <c r="D1748" s="53">
        <v>510000.02</v>
      </c>
      <c r="E1748" s="52" t="s">
        <v>1687</v>
      </c>
    </row>
    <row r="1749" spans="1:5" ht="12.75">
      <c r="A1749" s="54" t="s">
        <v>325</v>
      </c>
      <c r="B1749" s="54"/>
      <c r="C1749" s="55">
        <v>1020000</v>
      </c>
      <c r="D1749" s="55">
        <v>510000.02</v>
      </c>
      <c r="E1749" s="54" t="s">
        <v>1687</v>
      </c>
    </row>
    <row r="1750" spans="1:5" ht="12.75">
      <c r="A1750" s="56" t="s">
        <v>326</v>
      </c>
      <c r="B1750" s="56"/>
      <c r="C1750" s="57">
        <v>1020000</v>
      </c>
      <c r="D1750" s="57">
        <v>510000.02</v>
      </c>
      <c r="E1750" s="56" t="s">
        <v>1687</v>
      </c>
    </row>
    <row r="1751" spans="1:5" ht="12.75">
      <c r="A1751" s="6" t="s">
        <v>10</v>
      </c>
      <c r="B1751" s="6" t="s">
        <v>327</v>
      </c>
      <c r="C1751" s="45">
        <v>1020000</v>
      </c>
      <c r="D1751" s="45">
        <v>510000.02</v>
      </c>
      <c r="E1751" s="6" t="s">
        <v>1687</v>
      </c>
    </row>
    <row r="1752" spans="1:5" ht="12.75">
      <c r="A1752" s="6" t="s">
        <v>367</v>
      </c>
      <c r="B1752" s="6" t="s">
        <v>368</v>
      </c>
      <c r="C1752" s="45">
        <v>1020000</v>
      </c>
      <c r="D1752" s="45">
        <v>510000.02</v>
      </c>
      <c r="E1752" s="6" t="s">
        <v>1687</v>
      </c>
    </row>
    <row r="1753" spans="1:5" ht="12.75">
      <c r="A1753" s="6" t="s">
        <v>369</v>
      </c>
      <c r="B1753" s="6" t="s">
        <v>370</v>
      </c>
      <c r="C1753" s="45">
        <v>1020000</v>
      </c>
      <c r="D1753" s="45">
        <v>510000.02</v>
      </c>
      <c r="E1753" s="6" t="s">
        <v>1687</v>
      </c>
    </row>
    <row r="1754" spans="1:5" ht="12.75">
      <c r="A1754" t="s">
        <v>371</v>
      </c>
      <c r="B1754" s="5" t="s">
        <v>372</v>
      </c>
      <c r="D1754" s="4">
        <v>510000.02</v>
      </c>
    </row>
    <row r="1755" spans="1:5" ht="12.75">
      <c r="A1755" s="50" t="s">
        <v>661</v>
      </c>
      <c r="B1755" s="50"/>
      <c r="C1755" s="51">
        <v>9470000</v>
      </c>
      <c r="D1755" s="51">
        <v>3998849.07</v>
      </c>
      <c r="E1755" s="50" t="s">
        <v>387</v>
      </c>
    </row>
    <row r="1756" spans="1:5" ht="12.75">
      <c r="A1756" s="52" t="s">
        <v>662</v>
      </c>
      <c r="B1756" s="52"/>
      <c r="C1756" s="53">
        <v>7370000</v>
      </c>
      <c r="D1756" s="53">
        <v>3001248.85</v>
      </c>
      <c r="E1756" s="52" t="s">
        <v>1978</v>
      </c>
    </row>
    <row r="1757" spans="1:5" ht="12.75">
      <c r="A1757" s="54" t="s">
        <v>325</v>
      </c>
      <c r="B1757" s="54"/>
      <c r="C1757" s="55">
        <v>7070000</v>
      </c>
      <c r="D1757" s="55">
        <v>3001248.85</v>
      </c>
      <c r="E1757" s="54" t="s">
        <v>1979</v>
      </c>
    </row>
    <row r="1758" spans="1:5" ht="12.75">
      <c r="A1758" s="56" t="s">
        <v>326</v>
      </c>
      <c r="B1758" s="56"/>
      <c r="C1758" s="57">
        <v>7070000</v>
      </c>
      <c r="D1758" s="57">
        <v>3001248.85</v>
      </c>
      <c r="E1758" s="56" t="s">
        <v>1979</v>
      </c>
    </row>
    <row r="1759" spans="1:5" ht="12.75">
      <c r="A1759" s="6" t="s">
        <v>10</v>
      </c>
      <c r="B1759" s="6" t="s">
        <v>327</v>
      </c>
      <c r="C1759" s="45">
        <v>7070000</v>
      </c>
      <c r="D1759" s="45">
        <v>3001248.85</v>
      </c>
      <c r="E1759" s="6" t="s">
        <v>1979</v>
      </c>
    </row>
    <row r="1760" spans="1:5" ht="12.75">
      <c r="A1760" s="6" t="s">
        <v>343</v>
      </c>
      <c r="B1760" s="6" t="s">
        <v>344</v>
      </c>
      <c r="C1760" s="45">
        <v>50000</v>
      </c>
      <c r="D1760" s="45">
        <v>11803.88</v>
      </c>
      <c r="E1760" s="6" t="s">
        <v>1980</v>
      </c>
    </row>
    <row r="1761" spans="1:5" ht="12.75">
      <c r="A1761" s="6" t="s">
        <v>349</v>
      </c>
      <c r="B1761" s="6" t="s">
        <v>350</v>
      </c>
      <c r="C1761" s="45">
        <v>25000</v>
      </c>
      <c r="D1761" s="45">
        <v>9003.09</v>
      </c>
      <c r="E1761" s="6" t="s">
        <v>1981</v>
      </c>
    </row>
    <row r="1762" spans="1:5" ht="12.75">
      <c r="A1762" t="s">
        <v>402</v>
      </c>
      <c r="B1762" s="5" t="s">
        <v>403</v>
      </c>
      <c r="D1762" s="4">
        <v>9003.09</v>
      </c>
    </row>
    <row r="1763" spans="1:5" ht="12.75">
      <c r="A1763" s="6" t="s">
        <v>354</v>
      </c>
      <c r="B1763" s="6" t="s">
        <v>355</v>
      </c>
      <c r="C1763" s="45">
        <v>25000</v>
      </c>
      <c r="D1763" s="45">
        <v>2800.79</v>
      </c>
      <c r="E1763" s="6" t="s">
        <v>1982</v>
      </c>
    </row>
    <row r="1764" spans="1:5" ht="12.75">
      <c r="A1764" t="s">
        <v>414</v>
      </c>
      <c r="B1764" s="5" t="s">
        <v>415</v>
      </c>
      <c r="D1764" s="4">
        <v>2800.79</v>
      </c>
    </row>
    <row r="1765" spans="1:5" ht="12.75">
      <c r="A1765" s="6" t="s">
        <v>595</v>
      </c>
      <c r="B1765" s="6" t="s">
        <v>596</v>
      </c>
      <c r="C1765" s="45">
        <v>20000</v>
      </c>
      <c r="D1765" s="45">
        <v>7108</v>
      </c>
      <c r="E1765" s="6" t="s">
        <v>1983</v>
      </c>
    </row>
    <row r="1766" spans="1:5" ht="12.75">
      <c r="A1766" s="6" t="s">
        <v>633</v>
      </c>
      <c r="B1766" s="6" t="s">
        <v>634</v>
      </c>
      <c r="C1766" s="45">
        <v>20000</v>
      </c>
      <c r="D1766" s="45">
        <v>7108</v>
      </c>
      <c r="E1766" s="6" t="s">
        <v>1983</v>
      </c>
    </row>
    <row r="1767" spans="1:5" ht="12.75">
      <c r="A1767" t="s">
        <v>635</v>
      </c>
      <c r="B1767" s="5" t="s">
        <v>636</v>
      </c>
      <c r="D1767" s="4">
        <v>7108</v>
      </c>
    </row>
    <row r="1768" spans="1:5" ht="12.75">
      <c r="A1768" s="6" t="s">
        <v>549</v>
      </c>
      <c r="B1768" s="6" t="s">
        <v>550</v>
      </c>
      <c r="C1768" s="45">
        <v>5450000</v>
      </c>
      <c r="D1768" s="45">
        <v>2289416.79</v>
      </c>
      <c r="E1768" s="6" t="s">
        <v>1984</v>
      </c>
    </row>
    <row r="1769" spans="1:5" ht="12.75">
      <c r="A1769" s="6" t="s">
        <v>551</v>
      </c>
      <c r="B1769" s="6" t="s">
        <v>552</v>
      </c>
      <c r="C1769" s="45">
        <v>5450000</v>
      </c>
      <c r="D1769" s="45">
        <v>2289416.79</v>
      </c>
      <c r="E1769" s="6" t="s">
        <v>1984</v>
      </c>
    </row>
    <row r="1770" spans="1:5" ht="12.75">
      <c r="A1770" t="s">
        <v>553</v>
      </c>
      <c r="B1770" s="5" t="s">
        <v>554</v>
      </c>
      <c r="D1770" s="4">
        <v>1592972.86</v>
      </c>
    </row>
    <row r="1771" spans="1:5" ht="12.75">
      <c r="A1771" t="s">
        <v>664</v>
      </c>
      <c r="B1771" s="5" t="s">
        <v>665</v>
      </c>
      <c r="D1771" s="4">
        <v>696443.93</v>
      </c>
    </row>
    <row r="1772" spans="1:5" ht="12.75">
      <c r="A1772" s="6" t="s">
        <v>367</v>
      </c>
      <c r="B1772" s="6" t="s">
        <v>368</v>
      </c>
      <c r="C1772" s="45">
        <v>1550000</v>
      </c>
      <c r="D1772" s="45">
        <v>692920.18</v>
      </c>
      <c r="E1772" s="6" t="s">
        <v>1985</v>
      </c>
    </row>
    <row r="1773" spans="1:5" ht="12.75">
      <c r="A1773" s="6" t="s">
        <v>369</v>
      </c>
      <c r="B1773" s="6" t="s">
        <v>370</v>
      </c>
      <c r="C1773" s="45">
        <v>1550000</v>
      </c>
      <c r="D1773" s="45">
        <v>692920.18</v>
      </c>
      <c r="E1773" s="6" t="s">
        <v>1985</v>
      </c>
    </row>
    <row r="1774" spans="1:5" ht="12.75">
      <c r="A1774" t="s">
        <v>371</v>
      </c>
      <c r="B1774" s="5" t="s">
        <v>372</v>
      </c>
      <c r="D1774" s="4">
        <v>692920.18</v>
      </c>
    </row>
    <row r="1775" spans="1:5" ht="12.75">
      <c r="A1775" s="54" t="s">
        <v>373</v>
      </c>
      <c r="B1775" s="54"/>
      <c r="C1775" s="55">
        <v>300000</v>
      </c>
      <c r="D1775" s="55">
        <v>0</v>
      </c>
      <c r="E1775" s="54" t="s">
        <v>1601</v>
      </c>
    </row>
    <row r="1776" spans="1:5" ht="12.75">
      <c r="A1776" s="56" t="s">
        <v>374</v>
      </c>
      <c r="B1776" s="56"/>
      <c r="C1776" s="57">
        <v>300000</v>
      </c>
      <c r="D1776" s="57">
        <v>0</v>
      </c>
      <c r="E1776" s="56" t="s">
        <v>1601</v>
      </c>
    </row>
    <row r="1777" spans="1:5" ht="12.75">
      <c r="A1777" s="6" t="s">
        <v>10</v>
      </c>
      <c r="B1777" s="6" t="s">
        <v>327</v>
      </c>
      <c r="C1777" s="45">
        <v>300000</v>
      </c>
      <c r="D1777" s="45">
        <v>0</v>
      </c>
      <c r="E1777" s="6" t="s">
        <v>1601</v>
      </c>
    </row>
    <row r="1778" spans="1:5" ht="25.5">
      <c r="A1778" s="6" t="s">
        <v>549</v>
      </c>
      <c r="B1778" s="59" t="s">
        <v>550</v>
      </c>
      <c r="C1778" s="45">
        <v>300000</v>
      </c>
      <c r="D1778" s="45">
        <v>0</v>
      </c>
      <c r="E1778" s="6" t="s">
        <v>1601</v>
      </c>
    </row>
    <row r="1779" spans="1:5" ht="12.75">
      <c r="A1779" s="6" t="s">
        <v>551</v>
      </c>
      <c r="B1779" s="6" t="s">
        <v>552</v>
      </c>
      <c r="C1779" s="45">
        <v>300000</v>
      </c>
      <c r="D1779" s="45">
        <v>0</v>
      </c>
      <c r="E1779" s="6" t="s">
        <v>1601</v>
      </c>
    </row>
    <row r="1780" spans="1:5" ht="12.75">
      <c r="A1780" t="s">
        <v>553</v>
      </c>
      <c r="B1780" s="5" t="s">
        <v>554</v>
      </c>
      <c r="D1780" s="4">
        <v>0</v>
      </c>
    </row>
    <row r="1781" spans="1:5" ht="12.75">
      <c r="A1781" s="52" t="s">
        <v>666</v>
      </c>
      <c r="B1781" s="52"/>
      <c r="C1781" s="53">
        <v>2100000</v>
      </c>
      <c r="D1781" s="53">
        <v>997600.22</v>
      </c>
      <c r="E1781" s="52" t="s">
        <v>1986</v>
      </c>
    </row>
    <row r="1782" spans="1:5" ht="12.75">
      <c r="A1782" s="54" t="s">
        <v>325</v>
      </c>
      <c r="B1782" s="54"/>
      <c r="C1782" s="55">
        <v>2100000</v>
      </c>
      <c r="D1782" s="55">
        <v>997600.22</v>
      </c>
      <c r="E1782" s="54" t="s">
        <v>1986</v>
      </c>
    </row>
    <row r="1783" spans="1:5" ht="12.75">
      <c r="A1783" s="56" t="s">
        <v>326</v>
      </c>
      <c r="B1783" s="56"/>
      <c r="C1783" s="57">
        <v>2100000</v>
      </c>
      <c r="D1783" s="57">
        <v>997600.22</v>
      </c>
      <c r="E1783" s="56" t="s">
        <v>1986</v>
      </c>
    </row>
    <row r="1784" spans="1:5" ht="12.75">
      <c r="A1784" s="6" t="s">
        <v>10</v>
      </c>
      <c r="B1784" s="6" t="s">
        <v>327</v>
      </c>
      <c r="C1784" s="45">
        <v>2100000</v>
      </c>
      <c r="D1784" s="45">
        <v>997600.22</v>
      </c>
      <c r="E1784" s="6" t="s">
        <v>1986</v>
      </c>
    </row>
    <row r="1785" spans="1:5" ht="12.75">
      <c r="A1785" s="6" t="s">
        <v>473</v>
      </c>
      <c r="B1785" s="6" t="s">
        <v>474</v>
      </c>
      <c r="C1785" s="45">
        <v>370000</v>
      </c>
      <c r="D1785" s="45">
        <v>185020</v>
      </c>
      <c r="E1785" s="6" t="s">
        <v>1987</v>
      </c>
    </row>
    <row r="1786" spans="1:5" ht="12.75">
      <c r="A1786" s="6" t="s">
        <v>626</v>
      </c>
      <c r="B1786" s="6" t="s">
        <v>627</v>
      </c>
      <c r="C1786" s="45">
        <v>370000</v>
      </c>
      <c r="D1786" s="45">
        <v>185020</v>
      </c>
      <c r="E1786" s="6" t="s">
        <v>1987</v>
      </c>
    </row>
    <row r="1787" spans="1:5" ht="12.75">
      <c r="A1787" t="s">
        <v>628</v>
      </c>
      <c r="B1787" s="5" t="s">
        <v>627</v>
      </c>
      <c r="D1787" s="4">
        <v>185020</v>
      </c>
    </row>
    <row r="1788" spans="1:5" ht="12.75">
      <c r="A1788" s="6" t="s">
        <v>595</v>
      </c>
      <c r="B1788" s="6" t="s">
        <v>596</v>
      </c>
      <c r="C1788" s="45">
        <v>790000</v>
      </c>
      <c r="D1788" s="45">
        <v>395080.06</v>
      </c>
      <c r="E1788" s="6" t="s">
        <v>1987</v>
      </c>
    </row>
    <row r="1789" spans="1:5" ht="12.75">
      <c r="A1789" s="6" t="s">
        <v>633</v>
      </c>
      <c r="B1789" s="6" t="s">
        <v>634</v>
      </c>
      <c r="C1789" s="45">
        <v>790000</v>
      </c>
      <c r="D1789" s="45">
        <v>395080.06</v>
      </c>
      <c r="E1789" s="6" t="s">
        <v>1987</v>
      </c>
    </row>
    <row r="1790" spans="1:5" ht="12.75">
      <c r="A1790" t="s">
        <v>635</v>
      </c>
      <c r="B1790" s="5" t="s">
        <v>636</v>
      </c>
      <c r="D1790" s="4">
        <v>395080.06</v>
      </c>
    </row>
    <row r="1791" spans="1:5" ht="12.75">
      <c r="A1791" s="6" t="s">
        <v>367</v>
      </c>
      <c r="B1791" s="6" t="s">
        <v>368</v>
      </c>
      <c r="C1791" s="45">
        <v>940000</v>
      </c>
      <c r="D1791" s="45">
        <v>417500.16</v>
      </c>
      <c r="E1791" s="6" t="s">
        <v>1593</v>
      </c>
    </row>
    <row r="1792" spans="1:5" ht="12.75">
      <c r="A1792" s="6" t="s">
        <v>369</v>
      </c>
      <c r="B1792" s="6" t="s">
        <v>370</v>
      </c>
      <c r="C1792" s="45">
        <v>940000</v>
      </c>
      <c r="D1792" s="45">
        <v>417500.16</v>
      </c>
      <c r="E1792" s="6" t="s">
        <v>1593</v>
      </c>
    </row>
    <row r="1793" spans="1:5" ht="12.75">
      <c r="A1793" t="s">
        <v>371</v>
      </c>
      <c r="B1793" s="5" t="s">
        <v>372</v>
      </c>
      <c r="D1793" s="4">
        <v>417500.16</v>
      </c>
    </row>
    <row r="1794" spans="1:5" ht="12.75">
      <c r="A1794" s="50" t="s">
        <v>667</v>
      </c>
      <c r="B1794" s="50"/>
      <c r="C1794" s="51">
        <v>3151000</v>
      </c>
      <c r="D1794" s="51">
        <v>985338.47</v>
      </c>
      <c r="E1794" s="50" t="s">
        <v>1988</v>
      </c>
    </row>
    <row r="1795" spans="1:5" ht="12.75">
      <c r="A1795" s="52" t="s">
        <v>668</v>
      </c>
      <c r="B1795" s="52"/>
      <c r="C1795" s="53">
        <v>1926000</v>
      </c>
      <c r="D1795" s="53">
        <v>586299.06</v>
      </c>
      <c r="E1795" s="52" t="s">
        <v>1989</v>
      </c>
    </row>
    <row r="1796" spans="1:5" ht="12.75">
      <c r="A1796" s="54" t="s">
        <v>325</v>
      </c>
      <c r="B1796" s="54"/>
      <c r="C1796" s="55">
        <v>1926000</v>
      </c>
      <c r="D1796" s="55">
        <v>586299.06</v>
      </c>
      <c r="E1796" s="54" t="s">
        <v>1989</v>
      </c>
    </row>
    <row r="1797" spans="1:5" ht="12.75">
      <c r="A1797" s="56" t="s">
        <v>326</v>
      </c>
      <c r="B1797" s="56"/>
      <c r="C1797" s="57">
        <v>1926000</v>
      </c>
      <c r="D1797" s="57">
        <v>586299.06</v>
      </c>
      <c r="E1797" s="56" t="s">
        <v>1989</v>
      </c>
    </row>
    <row r="1798" spans="1:5" ht="12.75">
      <c r="A1798" s="6" t="s">
        <v>10</v>
      </c>
      <c r="B1798" s="6" t="s">
        <v>327</v>
      </c>
      <c r="C1798" s="45">
        <v>1926000</v>
      </c>
      <c r="D1798" s="45">
        <v>586299.06</v>
      </c>
      <c r="E1798" s="6" t="s">
        <v>1989</v>
      </c>
    </row>
    <row r="1799" spans="1:5" ht="12.75">
      <c r="A1799" s="6" t="s">
        <v>343</v>
      </c>
      <c r="B1799" s="6" t="s">
        <v>344</v>
      </c>
      <c r="C1799" s="45">
        <v>781000</v>
      </c>
      <c r="D1799" s="45">
        <v>239750</v>
      </c>
      <c r="E1799" s="6" t="s">
        <v>1690</v>
      </c>
    </row>
    <row r="1800" spans="1:5" ht="12.75">
      <c r="A1800" s="6" t="s">
        <v>354</v>
      </c>
      <c r="B1800" s="6" t="s">
        <v>355</v>
      </c>
      <c r="C1800" s="45">
        <v>781000</v>
      </c>
      <c r="D1800" s="45">
        <v>239750</v>
      </c>
      <c r="E1800" s="6" t="s">
        <v>1690</v>
      </c>
    </row>
    <row r="1801" spans="1:5" ht="12.75">
      <c r="A1801" t="s">
        <v>414</v>
      </c>
      <c r="B1801" s="5" t="s">
        <v>415</v>
      </c>
      <c r="D1801" s="4">
        <v>239750</v>
      </c>
    </row>
    <row r="1802" spans="1:5" ht="12.75">
      <c r="A1802" s="6" t="s">
        <v>595</v>
      </c>
      <c r="B1802" s="6" t="s">
        <v>596</v>
      </c>
      <c r="C1802" s="45">
        <v>1145000</v>
      </c>
      <c r="D1802" s="45">
        <v>346549.06</v>
      </c>
      <c r="E1802" s="6" t="s">
        <v>1990</v>
      </c>
    </row>
    <row r="1803" spans="1:5" ht="12.75">
      <c r="A1803" s="6" t="s">
        <v>633</v>
      </c>
      <c r="B1803" s="6" t="s">
        <v>634</v>
      </c>
      <c r="C1803" s="45">
        <v>1145000</v>
      </c>
      <c r="D1803" s="45">
        <v>346549.06</v>
      </c>
      <c r="E1803" s="6" t="s">
        <v>1990</v>
      </c>
    </row>
    <row r="1804" spans="1:5" ht="12.75">
      <c r="A1804" t="s">
        <v>635</v>
      </c>
      <c r="B1804" s="5" t="s">
        <v>636</v>
      </c>
      <c r="D1804" s="4">
        <v>346549.06</v>
      </c>
    </row>
    <row r="1805" spans="1:5" ht="12.75">
      <c r="A1805" s="52" t="s">
        <v>669</v>
      </c>
      <c r="B1805" s="52"/>
      <c r="C1805" s="53">
        <v>450000</v>
      </c>
      <c r="D1805" s="53">
        <v>225500.13</v>
      </c>
      <c r="E1805" s="52" t="s">
        <v>1991</v>
      </c>
    </row>
    <row r="1806" spans="1:5" ht="12.75">
      <c r="A1806" s="54" t="s">
        <v>325</v>
      </c>
      <c r="B1806" s="54"/>
      <c r="C1806" s="55">
        <v>450000</v>
      </c>
      <c r="D1806" s="55">
        <v>225500.13</v>
      </c>
      <c r="E1806" s="54" t="s">
        <v>1991</v>
      </c>
    </row>
    <row r="1807" spans="1:5" ht="12.75">
      <c r="A1807" s="56" t="s">
        <v>326</v>
      </c>
      <c r="B1807" s="56"/>
      <c r="C1807" s="57">
        <v>450000</v>
      </c>
      <c r="D1807" s="57">
        <v>225500.13</v>
      </c>
      <c r="E1807" s="56" t="s">
        <v>1991</v>
      </c>
    </row>
    <row r="1808" spans="1:5" ht="12.75">
      <c r="A1808" s="6" t="s">
        <v>10</v>
      </c>
      <c r="B1808" s="6" t="s">
        <v>327</v>
      </c>
      <c r="C1808" s="45">
        <v>450000</v>
      </c>
      <c r="D1808" s="45">
        <v>225500.13</v>
      </c>
      <c r="E1808" s="6" t="s">
        <v>1991</v>
      </c>
    </row>
    <row r="1809" spans="1:5" ht="25.5">
      <c r="A1809" s="6" t="s">
        <v>549</v>
      </c>
      <c r="B1809" s="59" t="s">
        <v>550</v>
      </c>
      <c r="C1809" s="45">
        <v>50000</v>
      </c>
      <c r="D1809" s="45">
        <v>28000</v>
      </c>
      <c r="E1809" s="6" t="s">
        <v>1992</v>
      </c>
    </row>
    <row r="1810" spans="1:5" ht="12.75">
      <c r="A1810" s="6" t="s">
        <v>551</v>
      </c>
      <c r="B1810" s="6" t="s">
        <v>552</v>
      </c>
      <c r="C1810" s="45">
        <v>50000</v>
      </c>
      <c r="D1810" s="45">
        <v>28000</v>
      </c>
      <c r="E1810" s="6" t="s">
        <v>1992</v>
      </c>
    </row>
    <row r="1811" spans="1:5" ht="12.75">
      <c r="A1811" t="s">
        <v>664</v>
      </c>
      <c r="B1811" s="5" t="s">
        <v>665</v>
      </c>
      <c r="D1811" s="4">
        <v>28000</v>
      </c>
    </row>
    <row r="1812" spans="1:5" ht="12.75">
      <c r="A1812" s="6" t="s">
        <v>367</v>
      </c>
      <c r="B1812" s="6" t="s">
        <v>368</v>
      </c>
      <c r="C1812" s="45">
        <v>400000</v>
      </c>
      <c r="D1812" s="45">
        <v>197500.13</v>
      </c>
      <c r="E1812" s="6" t="s">
        <v>796</v>
      </c>
    </row>
    <row r="1813" spans="1:5" ht="12.75">
      <c r="A1813" s="6" t="s">
        <v>369</v>
      </c>
      <c r="B1813" s="6" t="s">
        <v>370</v>
      </c>
      <c r="C1813" s="45">
        <v>400000</v>
      </c>
      <c r="D1813" s="45">
        <v>197500.13</v>
      </c>
      <c r="E1813" s="6" t="s">
        <v>796</v>
      </c>
    </row>
    <row r="1814" spans="1:5" ht="12.75">
      <c r="A1814" t="s">
        <v>371</v>
      </c>
      <c r="B1814" s="5" t="s">
        <v>372</v>
      </c>
      <c r="D1814" s="4">
        <v>197500.13</v>
      </c>
    </row>
    <row r="1815" spans="1:5" ht="12.75">
      <c r="A1815" s="52" t="s">
        <v>670</v>
      </c>
      <c r="B1815" s="52"/>
      <c r="C1815" s="53">
        <v>215000</v>
      </c>
      <c r="D1815" s="53">
        <v>50387.78</v>
      </c>
      <c r="E1815" s="52" t="s">
        <v>1993</v>
      </c>
    </row>
    <row r="1816" spans="1:5" ht="12.75">
      <c r="A1816" s="54" t="s">
        <v>325</v>
      </c>
      <c r="B1816" s="54"/>
      <c r="C1816" s="55">
        <v>215000</v>
      </c>
      <c r="D1816" s="55">
        <v>50387.78</v>
      </c>
      <c r="E1816" s="54" t="s">
        <v>1993</v>
      </c>
    </row>
    <row r="1817" spans="1:5" ht="12.75">
      <c r="A1817" s="56" t="s">
        <v>326</v>
      </c>
      <c r="B1817" s="56"/>
      <c r="C1817" s="57">
        <v>215000</v>
      </c>
      <c r="D1817" s="57">
        <v>50387.78</v>
      </c>
      <c r="E1817" s="56" t="s">
        <v>1993</v>
      </c>
    </row>
    <row r="1818" spans="1:5" ht="12.75">
      <c r="A1818" s="6" t="s">
        <v>10</v>
      </c>
      <c r="B1818" s="6" t="s">
        <v>327</v>
      </c>
      <c r="C1818" s="45">
        <v>215000</v>
      </c>
      <c r="D1818" s="45">
        <v>50387.78</v>
      </c>
      <c r="E1818" s="6" t="s">
        <v>1993</v>
      </c>
    </row>
    <row r="1819" spans="1:5" ht="12.75">
      <c r="A1819" s="6" t="s">
        <v>343</v>
      </c>
      <c r="B1819" s="6" t="s">
        <v>344</v>
      </c>
      <c r="C1819" s="45">
        <v>115000</v>
      </c>
      <c r="D1819" s="45">
        <v>50387.78</v>
      </c>
      <c r="E1819" s="6" t="s">
        <v>1994</v>
      </c>
    </row>
    <row r="1820" spans="1:5" ht="12.75">
      <c r="A1820" s="6" t="s">
        <v>360</v>
      </c>
      <c r="B1820" s="6" t="s">
        <v>361</v>
      </c>
      <c r="C1820" s="45">
        <v>115000</v>
      </c>
      <c r="D1820" s="45">
        <v>50387.78</v>
      </c>
      <c r="E1820" s="6" t="s">
        <v>1994</v>
      </c>
    </row>
    <row r="1821" spans="1:5" ht="12.75">
      <c r="A1821" t="s">
        <v>366</v>
      </c>
      <c r="B1821" s="5" t="s">
        <v>361</v>
      </c>
      <c r="D1821" s="4">
        <v>50387.78</v>
      </c>
    </row>
    <row r="1822" spans="1:5" ht="12.75">
      <c r="A1822" s="6" t="s">
        <v>367</v>
      </c>
      <c r="B1822" s="6" t="s">
        <v>368</v>
      </c>
      <c r="C1822" s="45">
        <v>100000</v>
      </c>
      <c r="D1822" s="45">
        <v>0</v>
      </c>
      <c r="E1822" s="6" t="s">
        <v>1601</v>
      </c>
    </row>
    <row r="1823" spans="1:5" ht="12.75">
      <c r="A1823" s="6" t="s">
        <v>369</v>
      </c>
      <c r="B1823" s="6" t="s">
        <v>370</v>
      </c>
      <c r="C1823" s="45">
        <v>100000</v>
      </c>
      <c r="D1823" s="45">
        <v>0</v>
      </c>
      <c r="E1823" s="6" t="s">
        <v>1601</v>
      </c>
    </row>
    <row r="1824" spans="1:5" ht="12.75">
      <c r="A1824" t="s">
        <v>371</v>
      </c>
      <c r="B1824" s="5" t="s">
        <v>372</v>
      </c>
      <c r="D1824" s="4">
        <v>0</v>
      </c>
    </row>
    <row r="1825" spans="1:5" ht="12.75">
      <c r="A1825" s="52" t="s">
        <v>671</v>
      </c>
      <c r="B1825" s="52"/>
      <c r="C1825" s="53">
        <v>560000</v>
      </c>
      <c r="D1825" s="53">
        <v>123151.5</v>
      </c>
      <c r="E1825" s="52" t="s">
        <v>1995</v>
      </c>
    </row>
    <row r="1826" spans="1:5" ht="12.75">
      <c r="A1826" s="54" t="s">
        <v>325</v>
      </c>
      <c r="B1826" s="54"/>
      <c r="C1826" s="55">
        <v>560000</v>
      </c>
      <c r="D1826" s="55">
        <v>123151.5</v>
      </c>
      <c r="E1826" s="54" t="s">
        <v>1995</v>
      </c>
    </row>
    <row r="1827" spans="1:5" ht="12.75">
      <c r="A1827" s="56" t="s">
        <v>326</v>
      </c>
      <c r="B1827" s="56"/>
      <c r="C1827" s="57">
        <v>560000</v>
      </c>
      <c r="D1827" s="57">
        <v>123151.5</v>
      </c>
      <c r="E1827" s="56" t="s">
        <v>1995</v>
      </c>
    </row>
    <row r="1828" spans="1:5" ht="12.75">
      <c r="A1828" s="6" t="s">
        <v>10</v>
      </c>
      <c r="B1828" s="6" t="s">
        <v>327</v>
      </c>
      <c r="C1828" s="45">
        <v>560000</v>
      </c>
      <c r="D1828" s="45">
        <v>123151.5</v>
      </c>
      <c r="E1828" s="6" t="s">
        <v>1995</v>
      </c>
    </row>
    <row r="1829" spans="1:5" ht="12.75">
      <c r="A1829" s="6" t="s">
        <v>343</v>
      </c>
      <c r="B1829" s="6" t="s">
        <v>344</v>
      </c>
      <c r="C1829" s="45">
        <v>500000</v>
      </c>
      <c r="D1829" s="45">
        <v>93151.44</v>
      </c>
      <c r="E1829" s="6" t="s">
        <v>1765</v>
      </c>
    </row>
    <row r="1830" spans="1:5" ht="12.75">
      <c r="A1830" s="6" t="s">
        <v>354</v>
      </c>
      <c r="B1830" s="6" t="s">
        <v>355</v>
      </c>
      <c r="C1830" s="45">
        <v>500000</v>
      </c>
      <c r="D1830" s="45">
        <v>93151.44</v>
      </c>
      <c r="E1830" s="6" t="s">
        <v>1765</v>
      </c>
    </row>
    <row r="1831" spans="1:5" ht="12.75">
      <c r="A1831" t="s">
        <v>418</v>
      </c>
      <c r="B1831" s="5" t="s">
        <v>419</v>
      </c>
      <c r="D1831" s="4">
        <v>93151.44</v>
      </c>
    </row>
    <row r="1832" spans="1:5" ht="12.75">
      <c r="A1832" s="6" t="s">
        <v>367</v>
      </c>
      <c r="B1832" s="6" t="s">
        <v>368</v>
      </c>
      <c r="C1832" s="45">
        <v>60000</v>
      </c>
      <c r="D1832" s="45">
        <v>30000.06</v>
      </c>
      <c r="E1832" s="6" t="s">
        <v>1687</v>
      </c>
    </row>
    <row r="1833" spans="1:5" ht="12.75">
      <c r="A1833" s="6" t="s">
        <v>369</v>
      </c>
      <c r="B1833" s="6" t="s">
        <v>370</v>
      </c>
      <c r="C1833" s="45">
        <v>60000</v>
      </c>
      <c r="D1833" s="45">
        <v>30000.06</v>
      </c>
      <c r="E1833" s="6" t="s">
        <v>1687</v>
      </c>
    </row>
    <row r="1834" spans="1:5" ht="12.75">
      <c r="A1834" t="s">
        <v>371</v>
      </c>
      <c r="B1834" s="5" t="s">
        <v>372</v>
      </c>
      <c r="D1834" s="4">
        <v>30000.06</v>
      </c>
    </row>
    <row r="1835" spans="1:5" ht="12.75">
      <c r="A1835" s="48" t="s">
        <v>672</v>
      </c>
      <c r="B1835" s="48"/>
      <c r="C1835" s="49">
        <v>29110486</v>
      </c>
      <c r="D1835" s="49">
        <v>10945337.5</v>
      </c>
      <c r="E1835" s="48" t="s">
        <v>1996</v>
      </c>
    </row>
    <row r="1836" spans="1:5" ht="12.75">
      <c r="A1836" s="50" t="s">
        <v>673</v>
      </c>
      <c r="B1836" s="50"/>
      <c r="C1836" s="51">
        <v>3473596</v>
      </c>
      <c r="D1836" s="51">
        <v>922182.19</v>
      </c>
      <c r="E1836" s="50" t="s">
        <v>1997</v>
      </c>
    </row>
    <row r="1837" spans="1:5" ht="12.75">
      <c r="A1837" s="52" t="s">
        <v>674</v>
      </c>
      <c r="B1837" s="52"/>
      <c r="C1837" s="53">
        <v>1857875</v>
      </c>
      <c r="D1837" s="53">
        <v>492988.38</v>
      </c>
      <c r="E1837" s="52" t="s">
        <v>1998</v>
      </c>
    </row>
    <row r="1838" spans="1:5" ht="12.75">
      <c r="A1838" s="54" t="s">
        <v>373</v>
      </c>
      <c r="B1838" s="54"/>
      <c r="C1838" s="55">
        <v>1857875</v>
      </c>
      <c r="D1838" s="55">
        <v>492988.38</v>
      </c>
      <c r="E1838" s="54" t="s">
        <v>1998</v>
      </c>
    </row>
    <row r="1839" spans="1:5" ht="12.75">
      <c r="A1839" s="56" t="s">
        <v>374</v>
      </c>
      <c r="B1839" s="56"/>
      <c r="C1839" s="57">
        <v>1857875</v>
      </c>
      <c r="D1839" s="57">
        <v>492988.38</v>
      </c>
      <c r="E1839" s="56" t="s">
        <v>1998</v>
      </c>
    </row>
    <row r="1840" spans="1:5" ht="12.75">
      <c r="A1840" s="6" t="s">
        <v>10</v>
      </c>
      <c r="B1840" s="6" t="s">
        <v>327</v>
      </c>
      <c r="C1840" s="45">
        <v>1857875</v>
      </c>
      <c r="D1840" s="45">
        <v>492988.38</v>
      </c>
      <c r="E1840" s="6" t="s">
        <v>1998</v>
      </c>
    </row>
    <row r="1841" spans="1:5" ht="12.75">
      <c r="A1841" s="6" t="s">
        <v>343</v>
      </c>
      <c r="B1841" s="6" t="s">
        <v>344</v>
      </c>
      <c r="C1841" s="45">
        <v>1857875</v>
      </c>
      <c r="D1841" s="45">
        <v>492988.38</v>
      </c>
      <c r="E1841" s="6" t="s">
        <v>1998</v>
      </c>
    </row>
    <row r="1842" spans="1:5" ht="12.75">
      <c r="A1842" s="6" t="s">
        <v>354</v>
      </c>
      <c r="B1842" s="6" t="s">
        <v>355</v>
      </c>
      <c r="C1842" s="45">
        <v>1857875</v>
      </c>
      <c r="D1842" s="45">
        <v>492988.38</v>
      </c>
      <c r="E1842" s="6" t="s">
        <v>1998</v>
      </c>
    </row>
    <row r="1843" spans="1:5" ht="12.75">
      <c r="A1843" t="s">
        <v>412</v>
      </c>
      <c r="B1843" s="5" t="s">
        <v>413</v>
      </c>
      <c r="D1843" s="4">
        <v>492988.38</v>
      </c>
    </row>
    <row r="1844" spans="1:5" ht="12.75">
      <c r="A1844" s="52" t="s">
        <v>675</v>
      </c>
      <c r="B1844" s="52"/>
      <c r="C1844" s="53">
        <v>1615721</v>
      </c>
      <c r="D1844" s="53">
        <v>429193.81</v>
      </c>
      <c r="E1844" s="52" t="s">
        <v>1999</v>
      </c>
    </row>
    <row r="1845" spans="1:5" ht="12.75">
      <c r="A1845" s="54" t="s">
        <v>373</v>
      </c>
      <c r="B1845" s="54"/>
      <c r="C1845" s="55">
        <v>1615721</v>
      </c>
      <c r="D1845" s="55">
        <v>429193.81</v>
      </c>
      <c r="E1845" s="54" t="s">
        <v>1999</v>
      </c>
    </row>
    <row r="1846" spans="1:5" ht="12.75">
      <c r="A1846" s="56" t="s">
        <v>374</v>
      </c>
      <c r="B1846" s="56"/>
      <c r="C1846" s="57">
        <v>1615721</v>
      </c>
      <c r="D1846" s="57">
        <v>429193.81</v>
      </c>
      <c r="E1846" s="56" t="s">
        <v>1999</v>
      </c>
    </row>
    <row r="1847" spans="1:5" ht="12.75">
      <c r="A1847" s="6" t="s">
        <v>11</v>
      </c>
      <c r="B1847" s="6" t="s">
        <v>391</v>
      </c>
      <c r="C1847" s="45">
        <v>1615721</v>
      </c>
      <c r="D1847" s="45">
        <v>429193.81</v>
      </c>
      <c r="E1847" s="6" t="s">
        <v>1999</v>
      </c>
    </row>
    <row r="1848" spans="1:5" ht="12.75">
      <c r="A1848" s="6" t="s">
        <v>578</v>
      </c>
      <c r="B1848" s="6" t="s">
        <v>579</v>
      </c>
      <c r="C1848" s="45">
        <v>1615721</v>
      </c>
      <c r="D1848" s="45">
        <v>429193.81</v>
      </c>
      <c r="E1848" s="6" t="s">
        <v>1999</v>
      </c>
    </row>
    <row r="1849" spans="1:5" ht="12.75">
      <c r="A1849" s="6" t="s">
        <v>581</v>
      </c>
      <c r="B1849" s="6" t="s">
        <v>582</v>
      </c>
      <c r="C1849" s="45">
        <v>1615721</v>
      </c>
      <c r="D1849" s="45">
        <v>429193.81</v>
      </c>
      <c r="E1849" s="6" t="s">
        <v>1999</v>
      </c>
    </row>
    <row r="1850" spans="1:5" ht="12.75">
      <c r="A1850" t="s">
        <v>583</v>
      </c>
      <c r="B1850" s="5" t="s">
        <v>582</v>
      </c>
      <c r="D1850" s="4">
        <v>429193.81</v>
      </c>
    </row>
    <row r="1851" spans="1:5" ht="12.75">
      <c r="A1851" s="60" t="s">
        <v>676</v>
      </c>
      <c r="B1851" s="60"/>
      <c r="C1851" s="61">
        <v>2956640</v>
      </c>
      <c r="D1851" s="61">
        <v>999683.16</v>
      </c>
      <c r="E1851" s="60" t="s">
        <v>2000</v>
      </c>
    </row>
    <row r="1852" spans="1:5" ht="12.75">
      <c r="A1852" s="50" t="s">
        <v>673</v>
      </c>
      <c r="B1852" s="50"/>
      <c r="C1852" s="51">
        <v>769820</v>
      </c>
      <c r="D1852" s="51">
        <v>325807.44</v>
      </c>
      <c r="E1852" s="50" t="s">
        <v>2001</v>
      </c>
    </row>
    <row r="1853" spans="1:5" ht="12.75">
      <c r="A1853" s="52" t="s">
        <v>674</v>
      </c>
      <c r="B1853" s="52"/>
      <c r="C1853" s="53">
        <v>769820</v>
      </c>
      <c r="D1853" s="53">
        <v>325807.44</v>
      </c>
      <c r="E1853" s="52" t="s">
        <v>2001</v>
      </c>
    </row>
    <row r="1854" spans="1:5" ht="12.75">
      <c r="A1854" s="54" t="s">
        <v>373</v>
      </c>
      <c r="B1854" s="54"/>
      <c r="C1854" s="55">
        <v>769820</v>
      </c>
      <c r="D1854" s="55">
        <v>325807.44</v>
      </c>
      <c r="E1854" s="54" t="s">
        <v>2001</v>
      </c>
    </row>
    <row r="1855" spans="1:5" ht="12.75">
      <c r="A1855" s="56" t="s">
        <v>374</v>
      </c>
      <c r="B1855" s="56"/>
      <c r="C1855" s="57">
        <v>769820</v>
      </c>
      <c r="D1855" s="57">
        <v>325807.44</v>
      </c>
      <c r="E1855" s="56" t="s">
        <v>2001</v>
      </c>
    </row>
    <row r="1856" spans="1:5" ht="12.75">
      <c r="A1856" s="6" t="s">
        <v>10</v>
      </c>
      <c r="B1856" s="6" t="s">
        <v>327</v>
      </c>
      <c r="C1856" s="45">
        <v>769820</v>
      </c>
      <c r="D1856" s="45">
        <v>325807.44</v>
      </c>
      <c r="E1856" s="6" t="s">
        <v>2001</v>
      </c>
    </row>
    <row r="1857" spans="1:5" ht="12.75">
      <c r="A1857" s="6" t="s">
        <v>343</v>
      </c>
      <c r="B1857" s="6" t="s">
        <v>344</v>
      </c>
      <c r="C1857" s="45">
        <v>769820</v>
      </c>
      <c r="D1857" s="45">
        <v>325807.44</v>
      </c>
      <c r="E1857" s="6" t="s">
        <v>2001</v>
      </c>
    </row>
    <row r="1858" spans="1:5" ht="12.75">
      <c r="A1858" s="6" t="s">
        <v>345</v>
      </c>
      <c r="B1858" s="6" t="s">
        <v>346</v>
      </c>
      <c r="C1858" s="45">
        <v>37500</v>
      </c>
      <c r="D1858" s="45">
        <v>36059.06</v>
      </c>
      <c r="E1858" s="6" t="s">
        <v>2002</v>
      </c>
    </row>
    <row r="1859" spans="1:5" ht="12.75">
      <c r="A1859" t="s">
        <v>385</v>
      </c>
      <c r="B1859" s="5" t="s">
        <v>386</v>
      </c>
      <c r="D1859" s="4">
        <v>32957.06</v>
      </c>
    </row>
    <row r="1860" spans="1:5" ht="12.75">
      <c r="A1860" t="s">
        <v>389</v>
      </c>
      <c r="B1860" s="5" t="s">
        <v>390</v>
      </c>
      <c r="D1860" s="4">
        <v>2690</v>
      </c>
    </row>
    <row r="1861" spans="1:5" ht="12.75">
      <c r="A1861" t="s">
        <v>688</v>
      </c>
      <c r="B1861" s="5" t="s">
        <v>689</v>
      </c>
      <c r="D1861" s="4">
        <v>412</v>
      </c>
    </row>
    <row r="1862" spans="1:5" ht="12.75">
      <c r="A1862" s="6" t="s">
        <v>349</v>
      </c>
      <c r="B1862" s="6" t="s">
        <v>350</v>
      </c>
      <c r="C1862" s="45">
        <v>396500</v>
      </c>
      <c r="D1862" s="45">
        <v>158489.04</v>
      </c>
      <c r="E1862" s="6" t="s">
        <v>2003</v>
      </c>
    </row>
    <row r="1863" spans="1:5" ht="12.75">
      <c r="A1863" t="s">
        <v>351</v>
      </c>
      <c r="B1863" s="5" t="s">
        <v>352</v>
      </c>
      <c r="D1863" s="4">
        <v>35042.99</v>
      </c>
    </row>
    <row r="1864" spans="1:5" ht="12.75">
      <c r="A1864" t="s">
        <v>402</v>
      </c>
      <c r="B1864" s="5" t="s">
        <v>403</v>
      </c>
      <c r="D1864" s="4">
        <v>107372.35</v>
      </c>
    </row>
    <row r="1865" spans="1:5" ht="12.75">
      <c r="A1865" t="s">
        <v>404</v>
      </c>
      <c r="B1865" s="5" t="s">
        <v>405</v>
      </c>
      <c r="D1865" s="4">
        <v>12249.96</v>
      </c>
    </row>
    <row r="1866" spans="1:5" ht="12.75">
      <c r="A1866" t="s">
        <v>406</v>
      </c>
      <c r="B1866" s="5" t="s">
        <v>407</v>
      </c>
      <c r="D1866" s="4">
        <v>3073.74</v>
      </c>
    </row>
    <row r="1867" spans="1:5" ht="12.75">
      <c r="A1867" t="s">
        <v>408</v>
      </c>
      <c r="B1867" s="5" t="s">
        <v>409</v>
      </c>
      <c r="D1867" s="4">
        <v>750</v>
      </c>
    </row>
    <row r="1868" spans="1:5" ht="12.75">
      <c r="A1868" s="6" t="s">
        <v>354</v>
      </c>
      <c r="B1868" s="6" t="s">
        <v>355</v>
      </c>
      <c r="C1868" s="45">
        <v>306120</v>
      </c>
      <c r="D1868" s="45">
        <v>123569.54</v>
      </c>
      <c r="E1868" s="6" t="s">
        <v>2004</v>
      </c>
    </row>
    <row r="1869" spans="1:5" ht="12.75">
      <c r="A1869" t="s">
        <v>410</v>
      </c>
      <c r="B1869" s="5" t="s">
        <v>411</v>
      </c>
      <c r="D1869" s="4">
        <v>50812.28</v>
      </c>
    </row>
    <row r="1870" spans="1:5" ht="12.75">
      <c r="A1870" t="s">
        <v>412</v>
      </c>
      <c r="B1870" s="5" t="s">
        <v>413</v>
      </c>
      <c r="D1870" s="4">
        <v>2971.16</v>
      </c>
    </row>
    <row r="1871" spans="1:5" ht="12.75">
      <c r="A1871" t="s">
        <v>356</v>
      </c>
      <c r="B1871" s="5" t="s">
        <v>357</v>
      </c>
      <c r="D1871" s="4">
        <v>1260</v>
      </c>
    </row>
    <row r="1872" spans="1:5" ht="12.75">
      <c r="A1872" t="s">
        <v>414</v>
      </c>
      <c r="B1872" s="5" t="s">
        <v>415</v>
      </c>
      <c r="D1872" s="4">
        <v>21675.55</v>
      </c>
    </row>
    <row r="1873" spans="1:5" ht="12.75">
      <c r="A1873" t="s">
        <v>416</v>
      </c>
      <c r="B1873" s="5" t="s">
        <v>417</v>
      </c>
      <c r="D1873" s="4">
        <v>12869.6</v>
      </c>
    </row>
    <row r="1874" spans="1:5" ht="12.75">
      <c r="A1874" t="s">
        <v>418</v>
      </c>
      <c r="B1874" s="5" t="s">
        <v>419</v>
      </c>
      <c r="D1874" s="4">
        <v>3727.5</v>
      </c>
    </row>
    <row r="1875" spans="1:5" ht="12.75">
      <c r="A1875" t="s">
        <v>358</v>
      </c>
      <c r="B1875" s="5" t="s">
        <v>359</v>
      </c>
      <c r="D1875" s="4">
        <v>5750</v>
      </c>
    </row>
    <row r="1876" spans="1:5" ht="12.75">
      <c r="A1876" t="s">
        <v>545</v>
      </c>
      <c r="B1876" s="5" t="s">
        <v>546</v>
      </c>
      <c r="D1876" s="4">
        <v>16995.95</v>
      </c>
    </row>
    <row r="1877" spans="1:5" ht="12.75">
      <c r="A1877" t="s">
        <v>420</v>
      </c>
      <c r="B1877" s="5" t="s">
        <v>421</v>
      </c>
      <c r="D1877" s="4">
        <v>7507.5</v>
      </c>
    </row>
    <row r="1878" spans="1:5" ht="12.75">
      <c r="A1878" s="6" t="s">
        <v>360</v>
      </c>
      <c r="B1878" s="6" t="s">
        <v>361</v>
      </c>
      <c r="C1878" s="45">
        <v>29700</v>
      </c>
      <c r="D1878" s="45">
        <v>7689.8</v>
      </c>
      <c r="E1878" s="6" t="s">
        <v>2005</v>
      </c>
    </row>
    <row r="1879" spans="1:5" ht="12.75">
      <c r="A1879" t="s">
        <v>422</v>
      </c>
      <c r="B1879" s="5" t="s">
        <v>423</v>
      </c>
      <c r="D1879" s="4">
        <v>5057</v>
      </c>
    </row>
    <row r="1880" spans="1:5" ht="12.75">
      <c r="A1880" t="s">
        <v>424</v>
      </c>
      <c r="B1880" s="5" t="s">
        <v>425</v>
      </c>
      <c r="D1880" s="4">
        <v>650</v>
      </c>
    </row>
    <row r="1881" spans="1:5" ht="12.75">
      <c r="A1881" t="s">
        <v>426</v>
      </c>
      <c r="B1881" s="5" t="s">
        <v>427</v>
      </c>
      <c r="D1881" s="4">
        <v>112.5</v>
      </c>
    </row>
    <row r="1882" spans="1:5" ht="12.75">
      <c r="A1882" t="s">
        <v>366</v>
      </c>
      <c r="B1882" s="5" t="s">
        <v>361</v>
      </c>
      <c r="D1882" s="4">
        <v>1870.3</v>
      </c>
    </row>
    <row r="1883" spans="1:5" ht="12.75">
      <c r="A1883" s="50" t="s">
        <v>645</v>
      </c>
      <c r="B1883" s="50"/>
      <c r="C1883" s="51">
        <v>2083820</v>
      </c>
      <c r="D1883" s="51">
        <v>619680.12</v>
      </c>
      <c r="E1883" s="50" t="s">
        <v>2006</v>
      </c>
    </row>
    <row r="1884" spans="1:5" ht="12.75">
      <c r="A1884" s="52" t="s">
        <v>677</v>
      </c>
      <c r="B1884" s="52"/>
      <c r="C1884" s="53">
        <v>970000</v>
      </c>
      <c r="D1884" s="53">
        <v>288463.82</v>
      </c>
      <c r="E1884" s="52" t="s">
        <v>2006</v>
      </c>
    </row>
    <row r="1885" spans="1:5" ht="12.75">
      <c r="A1885" s="54" t="s">
        <v>325</v>
      </c>
      <c r="B1885" s="54"/>
      <c r="C1885" s="55">
        <v>400000</v>
      </c>
      <c r="D1885" s="55">
        <v>164612.37</v>
      </c>
      <c r="E1885" s="54" t="s">
        <v>2007</v>
      </c>
    </row>
    <row r="1886" spans="1:5" ht="12.75">
      <c r="A1886" s="56" t="s">
        <v>326</v>
      </c>
      <c r="B1886" s="56"/>
      <c r="C1886" s="57">
        <v>400000</v>
      </c>
      <c r="D1886" s="57">
        <v>164612.37</v>
      </c>
      <c r="E1886" s="56" t="s">
        <v>2007</v>
      </c>
    </row>
    <row r="1887" spans="1:5" ht="12.75">
      <c r="A1887" s="6" t="s">
        <v>10</v>
      </c>
      <c r="B1887" s="6" t="s">
        <v>327</v>
      </c>
      <c r="C1887" s="45">
        <v>400000</v>
      </c>
      <c r="D1887" s="45">
        <v>164612.37</v>
      </c>
      <c r="E1887" s="6" t="s">
        <v>2007</v>
      </c>
    </row>
    <row r="1888" spans="1:5" ht="12.75">
      <c r="A1888" s="6" t="s">
        <v>328</v>
      </c>
      <c r="B1888" s="6" t="s">
        <v>329</v>
      </c>
      <c r="C1888" s="45">
        <v>395000</v>
      </c>
      <c r="D1888" s="45">
        <v>162586.77</v>
      </c>
      <c r="E1888" s="6" t="s">
        <v>2008</v>
      </c>
    </row>
    <row r="1889" spans="1:5" ht="12.75">
      <c r="A1889" s="6" t="s">
        <v>330</v>
      </c>
      <c r="B1889" s="6" t="s">
        <v>331</v>
      </c>
      <c r="C1889" s="45">
        <v>311500</v>
      </c>
      <c r="D1889" s="45">
        <v>137872.7</v>
      </c>
      <c r="E1889" s="6" t="s">
        <v>2009</v>
      </c>
    </row>
    <row r="1890" spans="1:5" ht="12.75">
      <c r="A1890" t="s">
        <v>332</v>
      </c>
      <c r="B1890" s="5" t="s">
        <v>333</v>
      </c>
      <c r="D1890" s="4">
        <v>137872.7</v>
      </c>
    </row>
    <row r="1891" spans="1:5" ht="12.75">
      <c r="A1891" s="6" t="s">
        <v>334</v>
      </c>
      <c r="B1891" s="6" t="s">
        <v>335</v>
      </c>
      <c r="C1891" s="45">
        <v>30000</v>
      </c>
      <c r="D1891" s="45">
        <v>1000</v>
      </c>
      <c r="E1891" s="6" t="s">
        <v>2010</v>
      </c>
    </row>
    <row r="1892" spans="1:5" ht="12.75">
      <c r="A1892" t="s">
        <v>336</v>
      </c>
      <c r="B1892" s="5" t="s">
        <v>335</v>
      </c>
      <c r="D1892" s="4">
        <v>1000</v>
      </c>
    </row>
    <row r="1893" spans="1:5" ht="12.75">
      <c r="A1893" s="6" t="s">
        <v>337</v>
      </c>
      <c r="B1893" s="6" t="s">
        <v>338</v>
      </c>
      <c r="C1893" s="45">
        <v>53500</v>
      </c>
      <c r="D1893" s="45">
        <v>23714.07</v>
      </c>
      <c r="E1893" s="6" t="s">
        <v>2011</v>
      </c>
    </row>
    <row r="1894" spans="1:5" ht="12.75">
      <c r="A1894" t="s">
        <v>339</v>
      </c>
      <c r="B1894" s="5" t="s">
        <v>340</v>
      </c>
      <c r="D1894" s="4">
        <v>21370.24</v>
      </c>
    </row>
    <row r="1895" spans="1:5" ht="12.75">
      <c r="A1895" t="s">
        <v>341</v>
      </c>
      <c r="B1895" s="5" t="s">
        <v>342</v>
      </c>
      <c r="D1895" s="4">
        <v>2343.83</v>
      </c>
    </row>
    <row r="1896" spans="1:5" ht="12.75">
      <c r="A1896" s="6" t="s">
        <v>343</v>
      </c>
      <c r="B1896" s="6" t="s">
        <v>344</v>
      </c>
      <c r="C1896" s="45">
        <v>5000</v>
      </c>
      <c r="D1896" s="45">
        <v>2025.6</v>
      </c>
      <c r="E1896" s="6" t="s">
        <v>2012</v>
      </c>
    </row>
    <row r="1897" spans="1:5" ht="12.75">
      <c r="A1897" s="6" t="s">
        <v>345</v>
      </c>
      <c r="B1897" s="6" t="s">
        <v>346</v>
      </c>
      <c r="C1897" s="45">
        <v>5000</v>
      </c>
      <c r="D1897" s="45">
        <v>2025.6</v>
      </c>
      <c r="E1897" s="6" t="s">
        <v>2012</v>
      </c>
    </row>
    <row r="1898" spans="1:5" ht="12.75">
      <c r="A1898" t="s">
        <v>347</v>
      </c>
      <c r="B1898" s="5" t="s">
        <v>348</v>
      </c>
      <c r="D1898" s="4">
        <v>2025.6</v>
      </c>
    </row>
    <row r="1899" spans="1:5" ht="12.75">
      <c r="A1899" s="54" t="s">
        <v>563</v>
      </c>
      <c r="B1899" s="54"/>
      <c r="C1899" s="55">
        <v>540000</v>
      </c>
      <c r="D1899" s="55">
        <v>123851.45</v>
      </c>
      <c r="E1899" s="54" t="s">
        <v>2013</v>
      </c>
    </row>
    <row r="1900" spans="1:5" ht="12.75">
      <c r="A1900" s="56" t="s">
        <v>565</v>
      </c>
      <c r="B1900" s="56"/>
      <c r="C1900" s="57">
        <v>540000</v>
      </c>
      <c r="D1900" s="57">
        <v>123851.45</v>
      </c>
      <c r="E1900" s="56" t="s">
        <v>2013</v>
      </c>
    </row>
    <row r="1901" spans="1:5" ht="12.75">
      <c r="A1901" s="6" t="s">
        <v>10</v>
      </c>
      <c r="B1901" s="6" t="s">
        <v>327</v>
      </c>
      <c r="C1901" s="45">
        <v>540000</v>
      </c>
      <c r="D1901" s="45">
        <v>123851.45</v>
      </c>
      <c r="E1901" s="6" t="s">
        <v>2013</v>
      </c>
    </row>
    <row r="1902" spans="1:5" ht="12.75">
      <c r="A1902" s="6" t="s">
        <v>328</v>
      </c>
      <c r="B1902" s="6" t="s">
        <v>329</v>
      </c>
      <c r="C1902" s="45">
        <v>191000</v>
      </c>
      <c r="D1902" s="45">
        <v>78723.38</v>
      </c>
      <c r="E1902" s="6" t="s">
        <v>2014</v>
      </c>
    </row>
    <row r="1903" spans="1:5" ht="12.75">
      <c r="A1903" s="6" t="s">
        <v>330</v>
      </c>
      <c r="B1903" s="6" t="s">
        <v>331</v>
      </c>
      <c r="C1903" s="45">
        <v>150000</v>
      </c>
      <c r="D1903" s="45">
        <v>66956.84</v>
      </c>
      <c r="E1903" s="6" t="s">
        <v>678</v>
      </c>
    </row>
    <row r="1904" spans="1:5" ht="12.75">
      <c r="A1904" t="s">
        <v>332</v>
      </c>
      <c r="B1904" s="5" t="s">
        <v>333</v>
      </c>
      <c r="D1904" s="4">
        <v>66956.84</v>
      </c>
    </row>
    <row r="1905" spans="1:5" ht="12.75">
      <c r="A1905" s="6" t="s">
        <v>334</v>
      </c>
      <c r="B1905" s="6" t="s">
        <v>335</v>
      </c>
      <c r="C1905" s="45">
        <v>15000</v>
      </c>
      <c r="D1905" s="45">
        <v>250</v>
      </c>
      <c r="E1905" s="6" t="s">
        <v>2015</v>
      </c>
    </row>
    <row r="1906" spans="1:5" ht="12.75">
      <c r="A1906" t="s">
        <v>336</v>
      </c>
      <c r="B1906" s="5" t="s">
        <v>335</v>
      </c>
      <c r="D1906" s="4">
        <v>250</v>
      </c>
    </row>
    <row r="1907" spans="1:5" ht="12.75">
      <c r="A1907" s="6" t="s">
        <v>337</v>
      </c>
      <c r="B1907" s="6" t="s">
        <v>338</v>
      </c>
      <c r="C1907" s="45">
        <v>26000</v>
      </c>
      <c r="D1907" s="45">
        <v>11516.54</v>
      </c>
      <c r="E1907" s="6" t="s">
        <v>2016</v>
      </c>
    </row>
    <row r="1908" spans="1:5" ht="12.75">
      <c r="A1908" t="s">
        <v>339</v>
      </c>
      <c r="B1908" s="5" t="s">
        <v>340</v>
      </c>
      <c r="D1908" s="4">
        <v>10378.29</v>
      </c>
    </row>
    <row r="1909" spans="1:5" ht="12.75">
      <c r="A1909" t="s">
        <v>341</v>
      </c>
      <c r="B1909" s="5" t="s">
        <v>342</v>
      </c>
      <c r="D1909" s="4">
        <v>1138.25</v>
      </c>
    </row>
    <row r="1910" spans="1:5" ht="12.75">
      <c r="A1910" s="6" t="s">
        <v>343</v>
      </c>
      <c r="B1910" s="6" t="s">
        <v>344</v>
      </c>
      <c r="C1910" s="45">
        <v>349000</v>
      </c>
      <c r="D1910" s="45">
        <v>45128.07</v>
      </c>
      <c r="E1910" s="6" t="s">
        <v>1709</v>
      </c>
    </row>
    <row r="1911" spans="1:5" ht="12.75">
      <c r="A1911" s="6" t="s">
        <v>345</v>
      </c>
      <c r="B1911" s="6" t="s">
        <v>346</v>
      </c>
      <c r="C1911" s="45">
        <v>13000</v>
      </c>
      <c r="D1911" s="45">
        <v>1324.89</v>
      </c>
      <c r="E1911" s="6" t="s">
        <v>2017</v>
      </c>
    </row>
    <row r="1912" spans="1:5" ht="12.75">
      <c r="A1912" t="s">
        <v>347</v>
      </c>
      <c r="B1912" s="5" t="s">
        <v>348</v>
      </c>
      <c r="D1912" s="4">
        <v>1324.89</v>
      </c>
    </row>
    <row r="1913" spans="1:5" ht="12.75">
      <c r="A1913" s="6" t="s">
        <v>349</v>
      </c>
      <c r="B1913" s="6" t="s">
        <v>350</v>
      </c>
      <c r="C1913" s="45">
        <v>257000</v>
      </c>
      <c r="D1913" s="45">
        <v>43803.18</v>
      </c>
      <c r="E1913" s="6" t="s">
        <v>2018</v>
      </c>
    </row>
    <row r="1914" spans="1:5" ht="12.75">
      <c r="A1914" t="s">
        <v>543</v>
      </c>
      <c r="B1914" s="5" t="s">
        <v>544</v>
      </c>
      <c r="D1914" s="4">
        <v>43803.18</v>
      </c>
    </row>
    <row r="1915" spans="1:5" ht="12.75">
      <c r="A1915" s="6" t="s">
        <v>354</v>
      </c>
      <c r="B1915" s="6" t="s">
        <v>355</v>
      </c>
      <c r="C1915" s="45">
        <v>73500</v>
      </c>
      <c r="D1915" s="45">
        <v>0</v>
      </c>
      <c r="E1915" s="6" t="s">
        <v>1601</v>
      </c>
    </row>
    <row r="1916" spans="1:5" ht="12.75">
      <c r="A1916" t="s">
        <v>410</v>
      </c>
      <c r="B1916" s="5" t="s">
        <v>411</v>
      </c>
      <c r="D1916" s="4">
        <v>0</v>
      </c>
    </row>
    <row r="1917" spans="1:5" ht="12.75">
      <c r="A1917" s="6" t="s">
        <v>360</v>
      </c>
      <c r="B1917" s="6" t="s">
        <v>361</v>
      </c>
      <c r="C1917" s="45">
        <v>5500</v>
      </c>
      <c r="D1917" s="45">
        <v>0</v>
      </c>
      <c r="E1917" s="6" t="s">
        <v>1601</v>
      </c>
    </row>
    <row r="1918" spans="1:5" ht="12.75">
      <c r="A1918" t="s">
        <v>366</v>
      </c>
      <c r="B1918" s="5" t="s">
        <v>361</v>
      </c>
      <c r="D1918" s="4">
        <v>0</v>
      </c>
    </row>
    <row r="1919" spans="1:5" ht="12.75">
      <c r="A1919" s="54" t="s">
        <v>373</v>
      </c>
      <c r="B1919" s="54"/>
      <c r="C1919" s="55">
        <v>30000</v>
      </c>
      <c r="D1919" s="55">
        <v>0</v>
      </c>
      <c r="E1919" s="54" t="s">
        <v>1601</v>
      </c>
    </row>
    <row r="1920" spans="1:5" ht="12.75">
      <c r="A1920" s="56" t="s">
        <v>374</v>
      </c>
      <c r="B1920" s="56"/>
      <c r="C1920" s="57">
        <v>30000</v>
      </c>
      <c r="D1920" s="57">
        <v>0</v>
      </c>
      <c r="E1920" s="56" t="s">
        <v>1601</v>
      </c>
    </row>
    <row r="1921" spans="1:5" ht="12.75">
      <c r="A1921" s="6" t="s">
        <v>10</v>
      </c>
      <c r="B1921" s="6" t="s">
        <v>327</v>
      </c>
      <c r="C1921" s="45">
        <v>30000</v>
      </c>
      <c r="D1921" s="45">
        <v>0</v>
      </c>
      <c r="E1921" s="6" t="s">
        <v>1601</v>
      </c>
    </row>
    <row r="1922" spans="1:5" ht="12.75">
      <c r="A1922" s="6" t="s">
        <v>328</v>
      </c>
      <c r="B1922" s="6" t="s">
        <v>329</v>
      </c>
      <c r="C1922" s="45">
        <v>29600</v>
      </c>
      <c r="D1922" s="45">
        <v>0</v>
      </c>
      <c r="E1922" s="6" t="s">
        <v>1601</v>
      </c>
    </row>
    <row r="1923" spans="1:5" ht="12.75">
      <c r="A1923" s="6" t="s">
        <v>330</v>
      </c>
      <c r="B1923" s="6" t="s">
        <v>331</v>
      </c>
      <c r="C1923" s="45">
        <v>25250</v>
      </c>
      <c r="D1923" s="45">
        <v>0</v>
      </c>
      <c r="E1923" s="6" t="s">
        <v>1601</v>
      </c>
    </row>
    <row r="1924" spans="1:5" ht="12.75">
      <c r="A1924" t="s">
        <v>332</v>
      </c>
      <c r="B1924" s="5" t="s">
        <v>333</v>
      </c>
      <c r="D1924" s="4">
        <v>0</v>
      </c>
    </row>
    <row r="1925" spans="1:5" ht="12.75">
      <c r="A1925" s="6" t="s">
        <v>337</v>
      </c>
      <c r="B1925" s="6" t="s">
        <v>338</v>
      </c>
      <c r="C1925" s="45">
        <v>4350</v>
      </c>
      <c r="D1925" s="45">
        <v>0</v>
      </c>
      <c r="E1925" s="6" t="s">
        <v>1601</v>
      </c>
    </row>
    <row r="1926" spans="1:5" ht="12.75">
      <c r="A1926" t="s">
        <v>339</v>
      </c>
      <c r="B1926" s="5" t="s">
        <v>340</v>
      </c>
      <c r="D1926" s="4">
        <v>0</v>
      </c>
    </row>
    <row r="1927" spans="1:5" ht="12.75">
      <c r="A1927" t="s">
        <v>341</v>
      </c>
      <c r="B1927" s="5" t="s">
        <v>342</v>
      </c>
      <c r="D1927" s="4">
        <v>0</v>
      </c>
    </row>
    <row r="1928" spans="1:5" ht="12.75">
      <c r="A1928" s="6" t="s">
        <v>343</v>
      </c>
      <c r="B1928" s="6" t="s">
        <v>344</v>
      </c>
      <c r="C1928" s="45">
        <v>400</v>
      </c>
      <c r="D1928" s="45">
        <v>0</v>
      </c>
      <c r="E1928" s="6" t="s">
        <v>1601</v>
      </c>
    </row>
    <row r="1929" spans="1:5" ht="12.75">
      <c r="A1929" s="6" t="s">
        <v>345</v>
      </c>
      <c r="B1929" s="6" t="s">
        <v>346</v>
      </c>
      <c r="C1929" s="45">
        <v>400</v>
      </c>
      <c r="D1929" s="45">
        <v>0</v>
      </c>
      <c r="E1929" s="6" t="s">
        <v>1601</v>
      </c>
    </row>
    <row r="1930" spans="1:5" ht="12.75">
      <c r="A1930" t="s">
        <v>347</v>
      </c>
      <c r="B1930" s="5" t="s">
        <v>348</v>
      </c>
      <c r="D1930" s="4">
        <v>0</v>
      </c>
    </row>
    <row r="1931" spans="1:5" ht="12.75">
      <c r="A1931" s="52" t="s">
        <v>679</v>
      </c>
      <c r="B1931" s="52"/>
      <c r="C1931" s="53">
        <v>995000</v>
      </c>
      <c r="D1931" s="53">
        <v>276967.26</v>
      </c>
      <c r="E1931" s="52" t="s">
        <v>2019</v>
      </c>
    </row>
    <row r="1932" spans="1:5" ht="12.75">
      <c r="A1932" s="54" t="s">
        <v>499</v>
      </c>
      <c r="B1932" s="54"/>
      <c r="C1932" s="55">
        <v>40000</v>
      </c>
      <c r="D1932" s="55">
        <v>0</v>
      </c>
      <c r="E1932" s="54" t="s">
        <v>1601</v>
      </c>
    </row>
    <row r="1933" spans="1:5" ht="12.75">
      <c r="A1933" s="56" t="s">
        <v>500</v>
      </c>
      <c r="B1933" s="56"/>
      <c r="C1933" s="57">
        <v>40000</v>
      </c>
      <c r="D1933" s="57">
        <v>0</v>
      </c>
      <c r="E1933" s="56" t="s">
        <v>1601</v>
      </c>
    </row>
    <row r="1934" spans="1:5" ht="12.75">
      <c r="A1934" s="6" t="s">
        <v>10</v>
      </c>
      <c r="B1934" s="6" t="s">
        <v>327</v>
      </c>
      <c r="C1934" s="45">
        <v>35000</v>
      </c>
      <c r="D1934" s="45">
        <v>0</v>
      </c>
      <c r="E1934" s="6" t="s">
        <v>1601</v>
      </c>
    </row>
    <row r="1935" spans="1:5" ht="12.75">
      <c r="A1935" s="6" t="s">
        <v>343</v>
      </c>
      <c r="B1935" s="6" t="s">
        <v>344</v>
      </c>
      <c r="C1935" s="45">
        <v>35000</v>
      </c>
      <c r="D1935" s="45">
        <v>0</v>
      </c>
      <c r="E1935" s="6" t="s">
        <v>1601</v>
      </c>
    </row>
    <row r="1936" spans="1:5" ht="12.75">
      <c r="A1936" s="6" t="s">
        <v>349</v>
      </c>
      <c r="B1936" s="6" t="s">
        <v>350</v>
      </c>
      <c r="C1936" s="45">
        <v>30000</v>
      </c>
      <c r="D1936" s="45">
        <v>0</v>
      </c>
      <c r="E1936" s="6" t="s">
        <v>1601</v>
      </c>
    </row>
    <row r="1937" spans="1:5" ht="12.75">
      <c r="A1937" t="s">
        <v>351</v>
      </c>
      <c r="B1937" s="5" t="s">
        <v>352</v>
      </c>
      <c r="D1937" s="4">
        <v>0</v>
      </c>
    </row>
    <row r="1938" spans="1:5" ht="12.75">
      <c r="A1938" s="6" t="s">
        <v>354</v>
      </c>
      <c r="B1938" s="6" t="s">
        <v>355</v>
      </c>
      <c r="C1938" s="45">
        <v>4000</v>
      </c>
      <c r="D1938" s="45">
        <v>0</v>
      </c>
      <c r="E1938" s="6" t="s">
        <v>1601</v>
      </c>
    </row>
    <row r="1939" spans="1:5" ht="12.75">
      <c r="A1939" t="s">
        <v>412</v>
      </c>
      <c r="B1939" s="5" t="s">
        <v>413</v>
      </c>
      <c r="D1939" s="4">
        <v>0</v>
      </c>
    </row>
    <row r="1940" spans="1:5" ht="12.75">
      <c r="A1940" s="6" t="s">
        <v>360</v>
      </c>
      <c r="B1940" s="6" t="s">
        <v>361</v>
      </c>
      <c r="C1940" s="45">
        <v>1000</v>
      </c>
      <c r="D1940" s="45">
        <v>0</v>
      </c>
      <c r="E1940" s="6" t="s">
        <v>1601</v>
      </c>
    </row>
    <row r="1941" spans="1:5" ht="12.75">
      <c r="A1941" t="s">
        <v>366</v>
      </c>
      <c r="B1941" s="5" t="s">
        <v>361</v>
      </c>
      <c r="D1941" s="4">
        <v>0</v>
      </c>
    </row>
    <row r="1942" spans="1:5" ht="12.75">
      <c r="A1942" s="6" t="s">
        <v>11</v>
      </c>
      <c r="B1942" s="6" t="s">
        <v>391</v>
      </c>
      <c r="C1942" s="45">
        <v>5000</v>
      </c>
      <c r="D1942" s="45">
        <v>0</v>
      </c>
      <c r="E1942" s="6" t="s">
        <v>1601</v>
      </c>
    </row>
    <row r="1943" spans="1:5" ht="12.75">
      <c r="A1943" s="6" t="s">
        <v>392</v>
      </c>
      <c r="B1943" s="6" t="s">
        <v>393</v>
      </c>
      <c r="C1943" s="45">
        <v>5000</v>
      </c>
      <c r="D1943" s="45">
        <v>0</v>
      </c>
      <c r="E1943" s="6" t="s">
        <v>1601</v>
      </c>
    </row>
    <row r="1944" spans="1:5" ht="12.75">
      <c r="A1944" s="6" t="s">
        <v>394</v>
      </c>
      <c r="B1944" s="6" t="s">
        <v>395</v>
      </c>
      <c r="C1944" s="45">
        <v>5000</v>
      </c>
      <c r="D1944" s="45">
        <v>0</v>
      </c>
      <c r="E1944" s="6" t="s">
        <v>1601</v>
      </c>
    </row>
    <row r="1945" spans="1:5" ht="12.75">
      <c r="A1945" t="s">
        <v>447</v>
      </c>
      <c r="B1945" s="5" t="s">
        <v>448</v>
      </c>
      <c r="D1945" s="4">
        <v>0</v>
      </c>
    </row>
    <row r="1946" spans="1:5" ht="12.75">
      <c r="A1946" s="54" t="s">
        <v>563</v>
      </c>
      <c r="B1946" s="54"/>
      <c r="C1946" s="55">
        <v>508000</v>
      </c>
      <c r="D1946" s="55">
        <v>172343.88</v>
      </c>
      <c r="E1946" s="54" t="s">
        <v>2020</v>
      </c>
    </row>
    <row r="1947" spans="1:5" ht="12.75">
      <c r="A1947" s="56" t="s">
        <v>565</v>
      </c>
      <c r="B1947" s="56"/>
      <c r="C1947" s="57">
        <v>508000</v>
      </c>
      <c r="D1947" s="57">
        <v>172343.88</v>
      </c>
      <c r="E1947" s="56" t="s">
        <v>2020</v>
      </c>
    </row>
    <row r="1948" spans="1:5" ht="12.75">
      <c r="A1948" s="6" t="s">
        <v>10</v>
      </c>
      <c r="B1948" s="6" t="s">
        <v>327</v>
      </c>
      <c r="C1948" s="45">
        <v>433000</v>
      </c>
      <c r="D1948" s="45">
        <v>141921.64</v>
      </c>
      <c r="E1948" s="6" t="s">
        <v>2021</v>
      </c>
    </row>
    <row r="1949" spans="1:5" ht="12.75">
      <c r="A1949" s="6" t="s">
        <v>328</v>
      </c>
      <c r="B1949" s="6" t="s">
        <v>329</v>
      </c>
      <c r="C1949" s="45">
        <v>3000</v>
      </c>
      <c r="D1949" s="45">
        <v>0</v>
      </c>
      <c r="E1949" s="6" t="s">
        <v>1601</v>
      </c>
    </row>
    <row r="1950" spans="1:5" ht="12.75">
      <c r="A1950" s="6" t="s">
        <v>330</v>
      </c>
      <c r="B1950" s="6" t="s">
        <v>331</v>
      </c>
      <c r="C1950" s="45">
        <v>2600</v>
      </c>
      <c r="D1950" s="45">
        <v>0</v>
      </c>
      <c r="E1950" s="6" t="s">
        <v>1601</v>
      </c>
    </row>
    <row r="1951" spans="1:5" ht="12.75">
      <c r="A1951" t="s">
        <v>332</v>
      </c>
      <c r="B1951" s="5" t="s">
        <v>333</v>
      </c>
      <c r="D1951" s="4">
        <v>0</v>
      </c>
    </row>
    <row r="1952" spans="1:5" ht="12.75">
      <c r="A1952" s="6" t="s">
        <v>337</v>
      </c>
      <c r="B1952" s="6" t="s">
        <v>338</v>
      </c>
      <c r="C1952" s="45">
        <v>400</v>
      </c>
      <c r="D1952" s="45">
        <v>0</v>
      </c>
      <c r="E1952" s="6" t="s">
        <v>1601</v>
      </c>
    </row>
    <row r="1953" spans="1:5" ht="12.75">
      <c r="A1953" t="s">
        <v>339</v>
      </c>
      <c r="B1953" s="5" t="s">
        <v>340</v>
      </c>
      <c r="D1953" s="4">
        <v>0</v>
      </c>
    </row>
    <row r="1954" spans="1:5" ht="12.75">
      <c r="A1954" t="s">
        <v>341</v>
      </c>
      <c r="B1954" s="5" t="s">
        <v>342</v>
      </c>
      <c r="D1954" s="4">
        <v>0</v>
      </c>
    </row>
    <row r="1955" spans="1:5" ht="12.75">
      <c r="A1955" s="6" t="s">
        <v>343</v>
      </c>
      <c r="B1955" s="6" t="s">
        <v>344</v>
      </c>
      <c r="C1955" s="45">
        <v>430000</v>
      </c>
      <c r="D1955" s="45">
        <v>141921.64</v>
      </c>
      <c r="E1955" s="6" t="s">
        <v>1697</v>
      </c>
    </row>
    <row r="1956" spans="1:5" ht="12.75">
      <c r="A1956" s="6" t="s">
        <v>345</v>
      </c>
      <c r="B1956" s="6" t="s">
        <v>346</v>
      </c>
      <c r="C1956" s="45">
        <v>28500</v>
      </c>
      <c r="D1956" s="45">
        <v>15588.15</v>
      </c>
      <c r="E1956" s="6" t="s">
        <v>2022</v>
      </c>
    </row>
    <row r="1957" spans="1:5" ht="12.75">
      <c r="A1957" t="s">
        <v>385</v>
      </c>
      <c r="B1957" s="5" t="s">
        <v>386</v>
      </c>
      <c r="D1957" s="4">
        <v>15588.15</v>
      </c>
    </row>
    <row r="1958" spans="1:5" ht="12.75">
      <c r="A1958" s="6" t="s">
        <v>349</v>
      </c>
      <c r="B1958" s="6" t="s">
        <v>350</v>
      </c>
      <c r="C1958" s="45">
        <v>278000</v>
      </c>
      <c r="D1958" s="45">
        <v>113220.19</v>
      </c>
      <c r="E1958" s="6" t="s">
        <v>2023</v>
      </c>
    </row>
    <row r="1959" spans="1:5" ht="12.75">
      <c r="A1959" t="s">
        <v>351</v>
      </c>
      <c r="B1959" s="5" t="s">
        <v>352</v>
      </c>
      <c r="D1959" s="4">
        <v>44.99</v>
      </c>
    </row>
    <row r="1960" spans="1:5" ht="12.75">
      <c r="A1960" t="s">
        <v>543</v>
      </c>
      <c r="B1960" s="5" t="s">
        <v>544</v>
      </c>
      <c r="D1960" s="4">
        <v>113014.65</v>
      </c>
    </row>
    <row r="1961" spans="1:5" ht="12.75">
      <c r="A1961" t="s">
        <v>406</v>
      </c>
      <c r="B1961" s="5" t="s">
        <v>407</v>
      </c>
      <c r="D1961" s="4">
        <v>160.55</v>
      </c>
    </row>
    <row r="1962" spans="1:5" ht="12.75">
      <c r="A1962" s="6" t="s">
        <v>354</v>
      </c>
      <c r="B1962" s="6" t="s">
        <v>355</v>
      </c>
      <c r="C1962" s="45">
        <v>103000</v>
      </c>
      <c r="D1962" s="45">
        <v>10926.19</v>
      </c>
      <c r="E1962" s="6" t="s">
        <v>2024</v>
      </c>
    </row>
    <row r="1963" spans="1:5" ht="12.75">
      <c r="A1963" t="s">
        <v>358</v>
      </c>
      <c r="B1963" s="5" t="s">
        <v>359</v>
      </c>
      <c r="D1963" s="4">
        <v>10926.19</v>
      </c>
    </row>
    <row r="1964" spans="1:5" ht="12.75">
      <c r="A1964" s="6" t="s">
        <v>440</v>
      </c>
      <c r="B1964" s="6" t="s">
        <v>441</v>
      </c>
      <c r="C1964" s="45">
        <v>1000</v>
      </c>
      <c r="D1964" s="45">
        <v>0</v>
      </c>
      <c r="E1964" s="6" t="s">
        <v>1601</v>
      </c>
    </row>
    <row r="1965" spans="1:5" ht="12.75">
      <c r="A1965" t="s">
        <v>442</v>
      </c>
      <c r="B1965" s="5" t="s">
        <v>441</v>
      </c>
      <c r="D1965" s="4">
        <v>0</v>
      </c>
    </row>
    <row r="1966" spans="1:5" ht="12.75">
      <c r="A1966" s="6" t="s">
        <v>360</v>
      </c>
      <c r="B1966" s="6" t="s">
        <v>361</v>
      </c>
      <c r="C1966" s="45">
        <v>19500</v>
      </c>
      <c r="D1966" s="45">
        <v>2187.11</v>
      </c>
      <c r="E1966" s="6" t="s">
        <v>2025</v>
      </c>
    </row>
    <row r="1967" spans="1:5" ht="12.75">
      <c r="A1967" t="s">
        <v>366</v>
      </c>
      <c r="B1967" s="5" t="s">
        <v>361</v>
      </c>
      <c r="D1967" s="4">
        <v>2187.11</v>
      </c>
    </row>
    <row r="1968" spans="1:5" ht="12.75">
      <c r="A1968" s="6" t="s">
        <v>11</v>
      </c>
      <c r="B1968" s="6" t="s">
        <v>391</v>
      </c>
      <c r="C1968" s="45">
        <v>75000</v>
      </c>
      <c r="D1968" s="45">
        <v>30422.24</v>
      </c>
      <c r="E1968" s="6" t="s">
        <v>2026</v>
      </c>
    </row>
    <row r="1969" spans="1:5" ht="12.75">
      <c r="A1969" s="6" t="s">
        <v>392</v>
      </c>
      <c r="B1969" s="6" t="s">
        <v>393</v>
      </c>
      <c r="C1969" s="45">
        <v>75000</v>
      </c>
      <c r="D1969" s="45">
        <v>30422.24</v>
      </c>
      <c r="E1969" s="6" t="s">
        <v>2026</v>
      </c>
    </row>
    <row r="1970" spans="1:5" ht="12.75">
      <c r="A1970" s="6" t="s">
        <v>394</v>
      </c>
      <c r="B1970" s="6" t="s">
        <v>395</v>
      </c>
      <c r="C1970" s="45">
        <v>67000</v>
      </c>
      <c r="D1970" s="45">
        <v>29451.01</v>
      </c>
      <c r="E1970" s="6" t="s">
        <v>2027</v>
      </c>
    </row>
    <row r="1971" spans="1:5" ht="12.75">
      <c r="A1971" t="s">
        <v>396</v>
      </c>
      <c r="B1971" s="5" t="s">
        <v>397</v>
      </c>
      <c r="D1971" s="4">
        <v>15695.85</v>
      </c>
    </row>
    <row r="1972" spans="1:5" ht="12.75">
      <c r="A1972" t="s">
        <v>438</v>
      </c>
      <c r="B1972" s="5" t="s">
        <v>439</v>
      </c>
      <c r="D1972" s="4">
        <v>2641.41</v>
      </c>
    </row>
    <row r="1973" spans="1:5" ht="12.75">
      <c r="A1973" t="s">
        <v>447</v>
      </c>
      <c r="B1973" s="5" t="s">
        <v>448</v>
      </c>
      <c r="D1973" s="4">
        <v>11113.75</v>
      </c>
    </row>
    <row r="1974" spans="1:5" ht="12.75">
      <c r="A1974" s="6" t="s">
        <v>680</v>
      </c>
      <c r="B1974" s="6" t="s">
        <v>681</v>
      </c>
      <c r="C1974" s="45">
        <v>8000</v>
      </c>
      <c r="D1974" s="45">
        <v>971.23</v>
      </c>
      <c r="E1974" s="6" t="s">
        <v>2028</v>
      </c>
    </row>
    <row r="1975" spans="1:5" ht="12.75">
      <c r="A1975" t="s">
        <v>682</v>
      </c>
      <c r="B1975" s="5" t="s">
        <v>683</v>
      </c>
      <c r="D1975" s="4">
        <v>971.23</v>
      </c>
    </row>
    <row r="1976" spans="1:5" ht="12.75">
      <c r="A1976" s="54" t="s">
        <v>373</v>
      </c>
      <c r="B1976" s="54"/>
      <c r="C1976" s="55">
        <v>420000</v>
      </c>
      <c r="D1976" s="55">
        <v>103511.39</v>
      </c>
      <c r="E1976" s="54" t="s">
        <v>1766</v>
      </c>
    </row>
    <row r="1977" spans="1:5" ht="12.75">
      <c r="A1977" s="56" t="s">
        <v>374</v>
      </c>
      <c r="B1977" s="56"/>
      <c r="C1977" s="57">
        <v>420000</v>
      </c>
      <c r="D1977" s="57">
        <v>103511.39</v>
      </c>
      <c r="E1977" s="56" t="s">
        <v>1766</v>
      </c>
    </row>
    <row r="1978" spans="1:5" ht="12.75">
      <c r="A1978" s="6" t="s">
        <v>10</v>
      </c>
      <c r="B1978" s="6" t="s">
        <v>327</v>
      </c>
      <c r="C1978" s="45">
        <v>418000</v>
      </c>
      <c r="D1978" s="45">
        <v>103511.39</v>
      </c>
      <c r="E1978" s="6" t="s">
        <v>2029</v>
      </c>
    </row>
    <row r="1979" spans="1:5" ht="12.75">
      <c r="A1979" s="6" t="s">
        <v>328</v>
      </c>
      <c r="B1979" s="6" t="s">
        <v>329</v>
      </c>
      <c r="C1979" s="45">
        <v>240900</v>
      </c>
      <c r="D1979" s="45">
        <v>83109.93</v>
      </c>
      <c r="E1979" s="6" t="s">
        <v>2030</v>
      </c>
    </row>
    <row r="1980" spans="1:5" ht="12.75">
      <c r="A1980" s="6" t="s">
        <v>330</v>
      </c>
      <c r="B1980" s="6" t="s">
        <v>331</v>
      </c>
      <c r="C1980" s="45">
        <v>180000</v>
      </c>
      <c r="D1980" s="45">
        <v>63521.75</v>
      </c>
      <c r="E1980" s="6" t="s">
        <v>2031</v>
      </c>
    </row>
    <row r="1981" spans="1:5" ht="12.75">
      <c r="A1981" t="s">
        <v>332</v>
      </c>
      <c r="B1981" s="5" t="s">
        <v>333</v>
      </c>
      <c r="D1981" s="4">
        <v>63521.75</v>
      </c>
    </row>
    <row r="1982" spans="1:5" ht="12.75">
      <c r="A1982" s="6" t="s">
        <v>334</v>
      </c>
      <c r="B1982" s="6" t="s">
        <v>335</v>
      </c>
      <c r="C1982" s="45">
        <v>30000</v>
      </c>
      <c r="D1982" s="45">
        <v>8662.42</v>
      </c>
      <c r="E1982" s="6" t="s">
        <v>2032</v>
      </c>
    </row>
    <row r="1983" spans="1:5" ht="12.75">
      <c r="A1983" t="s">
        <v>336</v>
      </c>
      <c r="B1983" s="5" t="s">
        <v>335</v>
      </c>
      <c r="D1983" s="4">
        <v>8662.42</v>
      </c>
    </row>
    <row r="1984" spans="1:5" ht="12.75">
      <c r="A1984" s="6" t="s">
        <v>337</v>
      </c>
      <c r="B1984" s="6" t="s">
        <v>338</v>
      </c>
      <c r="C1984" s="45">
        <v>30900</v>
      </c>
      <c r="D1984" s="45">
        <v>10925.76</v>
      </c>
      <c r="E1984" s="6" t="s">
        <v>2033</v>
      </c>
    </row>
    <row r="1985" spans="1:5" ht="12.75">
      <c r="A1985" t="s">
        <v>339</v>
      </c>
      <c r="B1985" s="5" t="s">
        <v>340</v>
      </c>
      <c r="D1985" s="4">
        <v>9845.89</v>
      </c>
    </row>
    <row r="1986" spans="1:5" ht="12.75">
      <c r="A1986" t="s">
        <v>341</v>
      </c>
      <c r="B1986" s="5" t="s">
        <v>342</v>
      </c>
      <c r="D1986" s="4">
        <v>1079.87</v>
      </c>
    </row>
    <row r="1987" spans="1:5" ht="12.75">
      <c r="A1987" s="6" t="s">
        <v>343</v>
      </c>
      <c r="B1987" s="6" t="s">
        <v>344</v>
      </c>
      <c r="C1987" s="45">
        <v>177100</v>
      </c>
      <c r="D1987" s="45">
        <v>20401.46</v>
      </c>
      <c r="E1987" s="6" t="s">
        <v>2034</v>
      </c>
    </row>
    <row r="1988" spans="1:5" ht="12.75">
      <c r="A1988" s="6" t="s">
        <v>345</v>
      </c>
      <c r="B1988" s="6" t="s">
        <v>346</v>
      </c>
      <c r="C1988" s="45">
        <v>20400</v>
      </c>
      <c r="D1988" s="45">
        <v>4910.79</v>
      </c>
      <c r="E1988" s="6" t="s">
        <v>2035</v>
      </c>
    </row>
    <row r="1989" spans="1:5" ht="12.75">
      <c r="A1989" t="s">
        <v>385</v>
      </c>
      <c r="B1989" s="5" t="s">
        <v>386</v>
      </c>
      <c r="D1989" s="4">
        <v>318.5</v>
      </c>
    </row>
    <row r="1990" spans="1:5" ht="12.75">
      <c r="A1990" t="s">
        <v>347</v>
      </c>
      <c r="B1990" s="5" t="s">
        <v>348</v>
      </c>
      <c r="D1990" s="4">
        <v>4592.29</v>
      </c>
    </row>
    <row r="1991" spans="1:5" ht="12.75">
      <c r="A1991" s="6" t="s">
        <v>349</v>
      </c>
      <c r="B1991" s="6" t="s">
        <v>350</v>
      </c>
      <c r="C1991" s="45">
        <v>75100</v>
      </c>
      <c r="D1991" s="45">
        <v>9711.6</v>
      </c>
      <c r="E1991" s="6" t="s">
        <v>1709</v>
      </c>
    </row>
    <row r="1992" spans="1:5" ht="12.75">
      <c r="A1992" t="s">
        <v>543</v>
      </c>
      <c r="B1992" s="5" t="s">
        <v>544</v>
      </c>
      <c r="D1992" s="4">
        <v>9711.6</v>
      </c>
    </row>
    <row r="1993" spans="1:5" ht="12.75">
      <c r="A1993" s="6" t="s">
        <v>354</v>
      </c>
      <c r="B1993" s="6" t="s">
        <v>355</v>
      </c>
      <c r="C1993" s="45">
        <v>15800</v>
      </c>
      <c r="D1993" s="45">
        <v>0</v>
      </c>
      <c r="E1993" s="6" t="s">
        <v>1601</v>
      </c>
    </row>
    <row r="1994" spans="1:5" ht="12.75">
      <c r="A1994" t="s">
        <v>410</v>
      </c>
      <c r="B1994" s="5" t="s">
        <v>411</v>
      </c>
      <c r="D1994" s="4">
        <v>0</v>
      </c>
    </row>
    <row r="1995" spans="1:5" ht="12.75">
      <c r="A1995" s="6" t="s">
        <v>440</v>
      </c>
      <c r="B1995" s="6" t="s">
        <v>441</v>
      </c>
      <c r="C1995" s="45">
        <v>44000</v>
      </c>
      <c r="D1995" s="45">
        <v>5543.42</v>
      </c>
      <c r="E1995" s="6" t="s">
        <v>2036</v>
      </c>
    </row>
    <row r="1996" spans="1:5" ht="12.75">
      <c r="A1996" t="s">
        <v>442</v>
      </c>
      <c r="B1996" s="5" t="s">
        <v>441</v>
      </c>
      <c r="D1996" s="4">
        <v>5543.42</v>
      </c>
    </row>
    <row r="1997" spans="1:5" ht="12.75">
      <c r="A1997" s="6" t="s">
        <v>360</v>
      </c>
      <c r="B1997" s="6" t="s">
        <v>361</v>
      </c>
      <c r="C1997" s="45">
        <v>21800</v>
      </c>
      <c r="D1997" s="45">
        <v>235.65</v>
      </c>
      <c r="E1997" s="6" t="s">
        <v>2037</v>
      </c>
    </row>
    <row r="1998" spans="1:5" ht="12.75">
      <c r="A1998" t="s">
        <v>364</v>
      </c>
      <c r="B1998" s="5" t="s">
        <v>365</v>
      </c>
      <c r="D1998" s="4">
        <v>235.65</v>
      </c>
    </row>
    <row r="1999" spans="1:5" ht="12.75">
      <c r="A1999" s="6" t="s">
        <v>11</v>
      </c>
      <c r="B1999" s="6" t="s">
        <v>391</v>
      </c>
      <c r="C1999" s="45">
        <v>2000</v>
      </c>
      <c r="D1999" s="45">
        <v>0</v>
      </c>
      <c r="E1999" s="6" t="s">
        <v>1601</v>
      </c>
    </row>
    <row r="2000" spans="1:5" ht="12.75">
      <c r="A2000" s="6" t="s">
        <v>392</v>
      </c>
      <c r="B2000" s="6" t="s">
        <v>393</v>
      </c>
      <c r="C2000" s="45">
        <v>2000</v>
      </c>
      <c r="D2000" s="45">
        <v>0</v>
      </c>
      <c r="E2000" s="6" t="s">
        <v>1601</v>
      </c>
    </row>
    <row r="2001" spans="1:5" ht="12.75">
      <c r="A2001" s="6" t="s">
        <v>680</v>
      </c>
      <c r="B2001" s="6" t="s">
        <v>681</v>
      </c>
      <c r="C2001" s="45">
        <v>2000</v>
      </c>
      <c r="D2001" s="45">
        <v>0</v>
      </c>
      <c r="E2001" s="6" t="s">
        <v>1601</v>
      </c>
    </row>
    <row r="2002" spans="1:5" ht="12.75">
      <c r="A2002" t="s">
        <v>682</v>
      </c>
      <c r="B2002" s="5" t="s">
        <v>683</v>
      </c>
      <c r="D2002" s="4">
        <v>0</v>
      </c>
    </row>
    <row r="2003" spans="1:5" ht="12.75">
      <c r="A2003" s="54" t="s">
        <v>496</v>
      </c>
      <c r="B2003" s="54"/>
      <c r="C2003" s="55">
        <v>10000</v>
      </c>
      <c r="D2003" s="55">
        <v>726</v>
      </c>
      <c r="E2003" s="54" t="s">
        <v>2038</v>
      </c>
    </row>
    <row r="2004" spans="1:5" ht="12.75">
      <c r="A2004" s="56" t="s">
        <v>497</v>
      </c>
      <c r="B2004" s="56"/>
      <c r="C2004" s="57">
        <v>10000</v>
      </c>
      <c r="D2004" s="57">
        <v>726</v>
      </c>
      <c r="E2004" s="56" t="s">
        <v>2038</v>
      </c>
    </row>
    <row r="2005" spans="1:5" ht="12.75">
      <c r="A2005" s="6" t="s">
        <v>10</v>
      </c>
      <c r="B2005" s="6" t="s">
        <v>327</v>
      </c>
      <c r="C2005" s="45">
        <v>10000</v>
      </c>
      <c r="D2005" s="45">
        <v>726</v>
      </c>
      <c r="E2005" s="6" t="s">
        <v>2038</v>
      </c>
    </row>
    <row r="2006" spans="1:5" ht="12.75">
      <c r="A2006" s="6" t="s">
        <v>343</v>
      </c>
      <c r="B2006" s="6" t="s">
        <v>344</v>
      </c>
      <c r="C2006" s="45">
        <v>10000</v>
      </c>
      <c r="D2006" s="45">
        <v>445.5</v>
      </c>
      <c r="E2006" s="6" t="s">
        <v>1837</v>
      </c>
    </row>
    <row r="2007" spans="1:5" ht="12.75">
      <c r="A2007" s="6" t="s">
        <v>349</v>
      </c>
      <c r="B2007" s="6" t="s">
        <v>350</v>
      </c>
      <c r="C2007" s="45">
        <v>2000</v>
      </c>
      <c r="D2007" s="45">
        <v>445.5</v>
      </c>
      <c r="E2007" s="6" t="s">
        <v>2039</v>
      </c>
    </row>
    <row r="2008" spans="1:5" ht="12.75">
      <c r="A2008" t="s">
        <v>543</v>
      </c>
      <c r="B2008" s="5" t="s">
        <v>544</v>
      </c>
      <c r="D2008" s="4">
        <v>445.5</v>
      </c>
    </row>
    <row r="2009" spans="1:5" ht="12.75">
      <c r="A2009" t="s">
        <v>406</v>
      </c>
      <c r="B2009" s="5" t="s">
        <v>407</v>
      </c>
      <c r="D2009" s="4">
        <v>0</v>
      </c>
    </row>
    <row r="2010" spans="1:5" ht="12.75">
      <c r="A2010" s="6" t="s">
        <v>354</v>
      </c>
      <c r="B2010" s="6" t="s">
        <v>355</v>
      </c>
      <c r="C2010" s="45">
        <v>4000</v>
      </c>
      <c r="D2010" s="45">
        <v>0</v>
      </c>
      <c r="E2010" s="6" t="s">
        <v>1601</v>
      </c>
    </row>
    <row r="2011" spans="1:5" ht="12.75">
      <c r="A2011" t="s">
        <v>420</v>
      </c>
      <c r="B2011" s="5" t="s">
        <v>421</v>
      </c>
      <c r="D2011" s="4">
        <v>0</v>
      </c>
    </row>
    <row r="2012" spans="1:5" ht="12.75">
      <c r="A2012" s="6" t="s">
        <v>360</v>
      </c>
      <c r="B2012" s="6" t="s">
        <v>361</v>
      </c>
      <c r="C2012" s="45">
        <v>4000</v>
      </c>
      <c r="D2012" s="45">
        <v>0</v>
      </c>
      <c r="E2012" s="6" t="s">
        <v>1601</v>
      </c>
    </row>
    <row r="2013" spans="1:5" ht="12.75">
      <c r="A2013" t="s">
        <v>366</v>
      </c>
      <c r="B2013" s="5" t="s">
        <v>361</v>
      </c>
      <c r="D2013" s="4">
        <v>0</v>
      </c>
    </row>
    <row r="2014" spans="1:5" ht="25.5">
      <c r="A2014" s="6" t="s">
        <v>549</v>
      </c>
      <c r="B2014" s="59" t="s">
        <v>550</v>
      </c>
      <c r="C2014" s="45">
        <v>0</v>
      </c>
      <c r="D2014" s="45">
        <v>280.5</v>
      </c>
      <c r="E2014" s="6" t="s">
        <v>1601</v>
      </c>
    </row>
    <row r="2015" spans="1:5" ht="12.75">
      <c r="A2015" s="6" t="s">
        <v>551</v>
      </c>
      <c r="B2015" s="6" t="s">
        <v>552</v>
      </c>
      <c r="C2015" s="45">
        <v>0</v>
      </c>
      <c r="D2015" s="45">
        <v>280.5</v>
      </c>
      <c r="E2015" s="6" t="s">
        <v>1601</v>
      </c>
    </row>
    <row r="2016" spans="1:5" ht="12.75">
      <c r="A2016" t="s">
        <v>553</v>
      </c>
      <c r="B2016" s="5" t="s">
        <v>554</v>
      </c>
      <c r="D2016" s="4">
        <v>280.5</v>
      </c>
    </row>
    <row r="2017" spans="1:5" ht="12.75">
      <c r="A2017" s="54" t="s">
        <v>443</v>
      </c>
      <c r="B2017" s="54"/>
      <c r="C2017" s="55">
        <v>17000</v>
      </c>
      <c r="D2017" s="55">
        <v>385.99</v>
      </c>
      <c r="E2017" s="54" t="s">
        <v>720</v>
      </c>
    </row>
    <row r="2018" spans="1:5" ht="12.75">
      <c r="A2018" s="56" t="s">
        <v>444</v>
      </c>
      <c r="B2018" s="56"/>
      <c r="C2018" s="57">
        <v>17000</v>
      </c>
      <c r="D2018" s="57">
        <v>385.99</v>
      </c>
      <c r="E2018" s="56" t="s">
        <v>720</v>
      </c>
    </row>
    <row r="2019" spans="1:5" ht="12.75">
      <c r="A2019" s="6" t="s">
        <v>10</v>
      </c>
      <c r="B2019" s="6" t="s">
        <v>327</v>
      </c>
      <c r="C2019" s="45">
        <v>15000</v>
      </c>
      <c r="D2019" s="45">
        <v>0</v>
      </c>
      <c r="E2019" s="6" t="s">
        <v>1601</v>
      </c>
    </row>
    <row r="2020" spans="1:5" ht="12.75">
      <c r="A2020" s="6" t="s">
        <v>343</v>
      </c>
      <c r="B2020" s="6" t="s">
        <v>344</v>
      </c>
      <c r="C2020" s="45">
        <v>15000</v>
      </c>
      <c r="D2020" s="45">
        <v>0</v>
      </c>
      <c r="E2020" s="6" t="s">
        <v>1601</v>
      </c>
    </row>
    <row r="2021" spans="1:5" ht="12.75">
      <c r="A2021" s="6" t="s">
        <v>349</v>
      </c>
      <c r="B2021" s="6" t="s">
        <v>350</v>
      </c>
      <c r="C2021" s="45">
        <v>10000</v>
      </c>
      <c r="D2021" s="45">
        <v>0</v>
      </c>
      <c r="E2021" s="6" t="s">
        <v>1601</v>
      </c>
    </row>
    <row r="2022" spans="1:5" ht="12.75">
      <c r="A2022" t="s">
        <v>404</v>
      </c>
      <c r="B2022" s="5" t="s">
        <v>405</v>
      </c>
      <c r="D2022" s="4">
        <v>0</v>
      </c>
    </row>
    <row r="2023" spans="1:5" ht="12.75">
      <c r="A2023" s="6" t="s">
        <v>354</v>
      </c>
      <c r="B2023" s="6" t="s">
        <v>355</v>
      </c>
      <c r="C2023" s="45">
        <v>5000</v>
      </c>
      <c r="D2023" s="45">
        <v>0</v>
      </c>
      <c r="E2023" s="6" t="s">
        <v>1601</v>
      </c>
    </row>
    <row r="2024" spans="1:5" ht="12.75">
      <c r="A2024" t="s">
        <v>412</v>
      </c>
      <c r="B2024" s="5" t="s">
        <v>413</v>
      </c>
      <c r="D2024" s="4">
        <v>0</v>
      </c>
    </row>
    <row r="2025" spans="1:5" ht="12.75">
      <c r="A2025" s="6" t="s">
        <v>11</v>
      </c>
      <c r="B2025" s="6" t="s">
        <v>391</v>
      </c>
      <c r="C2025" s="45">
        <v>2000</v>
      </c>
      <c r="D2025" s="45">
        <v>385.99</v>
      </c>
      <c r="E2025" s="6" t="s">
        <v>2040</v>
      </c>
    </row>
    <row r="2026" spans="1:5" ht="12.75">
      <c r="A2026" s="6" t="s">
        <v>392</v>
      </c>
      <c r="B2026" s="6" t="s">
        <v>393</v>
      </c>
      <c r="C2026" s="45">
        <v>2000</v>
      </c>
      <c r="D2026" s="45">
        <v>385.99</v>
      </c>
      <c r="E2026" s="6" t="s">
        <v>2040</v>
      </c>
    </row>
    <row r="2027" spans="1:5" ht="12.75">
      <c r="A2027" s="6" t="s">
        <v>680</v>
      </c>
      <c r="B2027" s="6" t="s">
        <v>681</v>
      </c>
      <c r="C2027" s="45">
        <v>2000</v>
      </c>
      <c r="D2027" s="45">
        <v>385.99</v>
      </c>
      <c r="E2027" s="6" t="s">
        <v>2040</v>
      </c>
    </row>
    <row r="2028" spans="1:5" ht="12.75">
      <c r="A2028" t="s">
        <v>682</v>
      </c>
      <c r="B2028" s="5" t="s">
        <v>683</v>
      </c>
      <c r="D2028" s="4">
        <v>385.99</v>
      </c>
    </row>
    <row r="2029" spans="1:5" ht="12.75">
      <c r="A2029" s="52" t="s">
        <v>651</v>
      </c>
      <c r="B2029" s="52"/>
      <c r="C2029" s="53">
        <v>118820</v>
      </c>
      <c r="D2029" s="53">
        <v>54249.04</v>
      </c>
      <c r="E2029" s="52" t="s">
        <v>2041</v>
      </c>
    </row>
    <row r="2030" spans="1:5" ht="12.75">
      <c r="A2030" s="54" t="s">
        <v>325</v>
      </c>
      <c r="B2030" s="54"/>
      <c r="C2030" s="55">
        <v>44282</v>
      </c>
      <c r="D2030" s="55">
        <v>0</v>
      </c>
      <c r="E2030" s="54" t="s">
        <v>1601</v>
      </c>
    </row>
    <row r="2031" spans="1:5" ht="12.75">
      <c r="A2031" s="56" t="s">
        <v>326</v>
      </c>
      <c r="B2031" s="56"/>
      <c r="C2031" s="57">
        <v>44282</v>
      </c>
      <c r="D2031" s="57">
        <v>0</v>
      </c>
      <c r="E2031" s="56" t="s">
        <v>1601</v>
      </c>
    </row>
    <row r="2032" spans="1:5" ht="12.75">
      <c r="A2032" s="6" t="s">
        <v>10</v>
      </c>
      <c r="B2032" s="6" t="s">
        <v>327</v>
      </c>
      <c r="C2032" s="45">
        <v>44282</v>
      </c>
      <c r="D2032" s="45">
        <v>0</v>
      </c>
      <c r="E2032" s="6" t="s">
        <v>1601</v>
      </c>
    </row>
    <row r="2033" spans="1:5" ht="12.75">
      <c r="A2033" s="6" t="s">
        <v>328</v>
      </c>
      <c r="B2033" s="6" t="s">
        <v>329</v>
      </c>
      <c r="C2033" s="45">
        <v>42107</v>
      </c>
      <c r="D2033" s="45">
        <v>0</v>
      </c>
      <c r="E2033" s="6" t="s">
        <v>1601</v>
      </c>
    </row>
    <row r="2034" spans="1:5" ht="12.75">
      <c r="A2034" s="6" t="s">
        <v>330</v>
      </c>
      <c r="B2034" s="6" t="s">
        <v>331</v>
      </c>
      <c r="C2034" s="45">
        <v>32724</v>
      </c>
      <c r="D2034" s="45">
        <v>0</v>
      </c>
      <c r="E2034" s="6" t="s">
        <v>1601</v>
      </c>
    </row>
    <row r="2035" spans="1:5" ht="12.75">
      <c r="A2035" t="s">
        <v>332</v>
      </c>
      <c r="B2035" s="5" t="s">
        <v>333</v>
      </c>
      <c r="D2035" s="4">
        <v>0</v>
      </c>
    </row>
    <row r="2036" spans="1:5" ht="12.75">
      <c r="A2036" s="6" t="s">
        <v>334</v>
      </c>
      <c r="B2036" s="6" t="s">
        <v>335</v>
      </c>
      <c r="C2036" s="45">
        <v>3755</v>
      </c>
      <c r="D2036" s="45">
        <v>0</v>
      </c>
      <c r="E2036" s="6" t="s">
        <v>1601</v>
      </c>
    </row>
    <row r="2037" spans="1:5" ht="12.75">
      <c r="A2037" t="s">
        <v>336</v>
      </c>
      <c r="B2037" s="5" t="s">
        <v>335</v>
      </c>
      <c r="D2037" s="4">
        <v>0</v>
      </c>
    </row>
    <row r="2038" spans="1:5" ht="12.75">
      <c r="A2038" s="6" t="s">
        <v>337</v>
      </c>
      <c r="B2038" s="6" t="s">
        <v>338</v>
      </c>
      <c r="C2038" s="45">
        <v>5628</v>
      </c>
      <c r="D2038" s="45">
        <v>0</v>
      </c>
      <c r="E2038" s="6" t="s">
        <v>1601</v>
      </c>
    </row>
    <row r="2039" spans="1:5" ht="12.75">
      <c r="A2039" t="s">
        <v>339</v>
      </c>
      <c r="B2039" s="5" t="s">
        <v>340</v>
      </c>
      <c r="D2039" s="4">
        <v>0</v>
      </c>
    </row>
    <row r="2040" spans="1:5" ht="12.75">
      <c r="A2040" t="s">
        <v>341</v>
      </c>
      <c r="B2040" s="5" t="s">
        <v>342</v>
      </c>
      <c r="D2040" s="4">
        <v>0</v>
      </c>
    </row>
    <row r="2041" spans="1:5" ht="12.75">
      <c r="A2041" s="6" t="s">
        <v>343</v>
      </c>
      <c r="B2041" s="6" t="s">
        <v>344</v>
      </c>
      <c r="C2041" s="45">
        <v>2175</v>
      </c>
      <c r="D2041" s="45">
        <v>0</v>
      </c>
      <c r="E2041" s="6" t="s">
        <v>1601</v>
      </c>
    </row>
    <row r="2042" spans="1:5" ht="12.75">
      <c r="A2042" s="6" t="s">
        <v>345</v>
      </c>
      <c r="B2042" s="6" t="s">
        <v>346</v>
      </c>
      <c r="C2042" s="45">
        <v>1844</v>
      </c>
      <c r="D2042" s="45">
        <v>0</v>
      </c>
      <c r="E2042" s="6" t="s">
        <v>1601</v>
      </c>
    </row>
    <row r="2043" spans="1:5" ht="12.75">
      <c r="A2043" t="s">
        <v>385</v>
      </c>
      <c r="B2043" s="5" t="s">
        <v>386</v>
      </c>
      <c r="D2043" s="4">
        <v>0</v>
      </c>
    </row>
    <row r="2044" spans="1:5" ht="12.75">
      <c r="A2044" s="6" t="s">
        <v>354</v>
      </c>
      <c r="B2044" s="6" t="s">
        <v>355</v>
      </c>
      <c r="C2044" s="45">
        <v>331</v>
      </c>
      <c r="D2044" s="45">
        <v>0</v>
      </c>
      <c r="E2044" s="6" t="s">
        <v>1601</v>
      </c>
    </row>
    <row r="2045" spans="1:5" ht="12.75">
      <c r="A2045" t="s">
        <v>418</v>
      </c>
      <c r="B2045" s="5" t="s">
        <v>419</v>
      </c>
      <c r="D2045" s="4">
        <v>0</v>
      </c>
    </row>
    <row r="2046" spans="1:5" ht="12.75">
      <c r="A2046" s="54" t="s">
        <v>373</v>
      </c>
      <c r="B2046" s="54"/>
      <c r="C2046" s="55">
        <v>74538</v>
      </c>
      <c r="D2046" s="55">
        <v>54249.04</v>
      </c>
      <c r="E2046" s="54" t="s">
        <v>2042</v>
      </c>
    </row>
    <row r="2047" spans="1:5" ht="12.75">
      <c r="A2047" s="56" t="s">
        <v>374</v>
      </c>
      <c r="B2047" s="56"/>
      <c r="C2047" s="57">
        <v>74538</v>
      </c>
      <c r="D2047" s="57">
        <v>54249.04</v>
      </c>
      <c r="E2047" s="56" t="s">
        <v>2042</v>
      </c>
    </row>
    <row r="2048" spans="1:5" ht="12.75">
      <c r="A2048" s="6" t="s">
        <v>10</v>
      </c>
      <c r="B2048" s="6" t="s">
        <v>327</v>
      </c>
      <c r="C2048" s="45">
        <v>74538</v>
      </c>
      <c r="D2048" s="45">
        <v>54249.04</v>
      </c>
      <c r="E2048" s="6" t="s">
        <v>2042</v>
      </c>
    </row>
    <row r="2049" spans="1:5" ht="12.75">
      <c r="A2049" s="6" t="s">
        <v>328</v>
      </c>
      <c r="B2049" s="6" t="s">
        <v>329</v>
      </c>
      <c r="C2049" s="45">
        <v>70793</v>
      </c>
      <c r="D2049" s="45">
        <v>53051.04</v>
      </c>
      <c r="E2049" s="6" t="s">
        <v>2043</v>
      </c>
    </row>
    <row r="2050" spans="1:5" ht="12.75">
      <c r="A2050" s="6" t="s">
        <v>330</v>
      </c>
      <c r="B2050" s="6" t="s">
        <v>331</v>
      </c>
      <c r="C2050" s="45">
        <v>56356</v>
      </c>
      <c r="D2050" s="45">
        <v>43132.25</v>
      </c>
      <c r="E2050" s="6" t="s">
        <v>2044</v>
      </c>
    </row>
    <row r="2051" spans="1:5" ht="12.75">
      <c r="A2051" t="s">
        <v>332</v>
      </c>
      <c r="B2051" s="5" t="s">
        <v>333</v>
      </c>
      <c r="D2051" s="4">
        <v>43132.25</v>
      </c>
    </row>
    <row r="2052" spans="1:5" ht="12.75">
      <c r="A2052" s="6" t="s">
        <v>334</v>
      </c>
      <c r="B2052" s="6" t="s">
        <v>335</v>
      </c>
      <c r="C2052" s="45">
        <v>4745</v>
      </c>
      <c r="D2052" s="45">
        <v>2500</v>
      </c>
      <c r="E2052" s="6" t="s">
        <v>699</v>
      </c>
    </row>
    <row r="2053" spans="1:5" ht="12.75">
      <c r="A2053" t="s">
        <v>336</v>
      </c>
      <c r="B2053" s="5" t="s">
        <v>335</v>
      </c>
      <c r="D2053" s="4">
        <v>2500</v>
      </c>
    </row>
    <row r="2054" spans="1:5" ht="12.75">
      <c r="A2054" s="6" t="s">
        <v>337</v>
      </c>
      <c r="B2054" s="6" t="s">
        <v>338</v>
      </c>
      <c r="C2054" s="45">
        <v>9692</v>
      </c>
      <c r="D2054" s="45">
        <v>7418.79</v>
      </c>
      <c r="E2054" s="6" t="s">
        <v>2045</v>
      </c>
    </row>
    <row r="2055" spans="1:5" ht="12.75">
      <c r="A2055" t="s">
        <v>339</v>
      </c>
      <c r="B2055" s="5" t="s">
        <v>340</v>
      </c>
      <c r="D2055" s="4">
        <v>6685.51</v>
      </c>
    </row>
    <row r="2056" spans="1:5" ht="12.75">
      <c r="A2056" t="s">
        <v>341</v>
      </c>
      <c r="B2056" s="5" t="s">
        <v>342</v>
      </c>
      <c r="D2056" s="4">
        <v>733.28</v>
      </c>
    </row>
    <row r="2057" spans="1:5" ht="12.75">
      <c r="A2057" s="6" t="s">
        <v>343</v>
      </c>
      <c r="B2057" s="6" t="s">
        <v>344</v>
      </c>
      <c r="C2057" s="45">
        <v>3745</v>
      </c>
      <c r="D2057" s="45">
        <v>1198</v>
      </c>
      <c r="E2057" s="6" t="s">
        <v>2046</v>
      </c>
    </row>
    <row r="2058" spans="1:5" ht="12.75">
      <c r="A2058" s="6" t="s">
        <v>345</v>
      </c>
      <c r="B2058" s="6" t="s">
        <v>346</v>
      </c>
      <c r="C2058" s="45">
        <v>3176</v>
      </c>
      <c r="D2058" s="45">
        <v>1198</v>
      </c>
      <c r="E2058" s="6" t="s">
        <v>2047</v>
      </c>
    </row>
    <row r="2059" spans="1:5" ht="12.75">
      <c r="A2059" t="s">
        <v>347</v>
      </c>
      <c r="B2059" s="5" t="s">
        <v>348</v>
      </c>
      <c r="D2059" s="4">
        <v>1198</v>
      </c>
    </row>
    <row r="2060" spans="1:5" ht="12.75">
      <c r="A2060" s="6" t="s">
        <v>354</v>
      </c>
      <c r="B2060" s="6" t="s">
        <v>355</v>
      </c>
      <c r="C2060" s="45">
        <v>569</v>
      </c>
      <c r="D2060" s="45">
        <v>0</v>
      </c>
      <c r="E2060" s="6" t="s">
        <v>1601</v>
      </c>
    </row>
    <row r="2061" spans="1:5" ht="12.75">
      <c r="A2061" t="s">
        <v>418</v>
      </c>
      <c r="B2061" s="5" t="s">
        <v>419</v>
      </c>
      <c r="D2061" s="4">
        <v>0</v>
      </c>
    </row>
    <row r="2062" spans="1:5" ht="12.75">
      <c r="A2062" s="50" t="s">
        <v>661</v>
      </c>
      <c r="B2062" s="50"/>
      <c r="C2062" s="51">
        <v>103000</v>
      </c>
      <c r="D2062" s="51">
        <v>54195.6</v>
      </c>
      <c r="E2062" s="50" t="s">
        <v>2048</v>
      </c>
    </row>
    <row r="2063" spans="1:5" ht="12.75">
      <c r="A2063" s="52" t="s">
        <v>662</v>
      </c>
      <c r="B2063" s="52"/>
      <c r="C2063" s="53">
        <v>103000</v>
      </c>
      <c r="D2063" s="53">
        <v>54195.6</v>
      </c>
      <c r="E2063" s="52" t="s">
        <v>2048</v>
      </c>
    </row>
    <row r="2064" spans="1:5" ht="12.75">
      <c r="A2064" s="54" t="s">
        <v>325</v>
      </c>
      <c r="B2064" s="54"/>
      <c r="C2064" s="55">
        <v>103000</v>
      </c>
      <c r="D2064" s="55">
        <v>54195.6</v>
      </c>
      <c r="E2064" s="54" t="s">
        <v>2048</v>
      </c>
    </row>
    <row r="2065" spans="1:5" ht="12.75">
      <c r="A2065" s="56" t="s">
        <v>326</v>
      </c>
      <c r="B2065" s="56"/>
      <c r="C2065" s="57">
        <v>103000</v>
      </c>
      <c r="D2065" s="57">
        <v>54195.6</v>
      </c>
      <c r="E2065" s="56" t="s">
        <v>2048</v>
      </c>
    </row>
    <row r="2066" spans="1:5" ht="12.75">
      <c r="A2066" s="6" t="s">
        <v>10</v>
      </c>
      <c r="B2066" s="6" t="s">
        <v>327</v>
      </c>
      <c r="C2066" s="45">
        <v>103000</v>
      </c>
      <c r="D2066" s="45">
        <v>54195.6</v>
      </c>
      <c r="E2066" s="6" t="s">
        <v>2048</v>
      </c>
    </row>
    <row r="2067" spans="1:5" ht="12.75">
      <c r="A2067" s="6" t="s">
        <v>343</v>
      </c>
      <c r="B2067" s="6" t="s">
        <v>344</v>
      </c>
      <c r="C2067" s="45">
        <v>103000</v>
      </c>
      <c r="D2067" s="45">
        <v>54195.6</v>
      </c>
      <c r="E2067" s="6" t="s">
        <v>2048</v>
      </c>
    </row>
    <row r="2068" spans="1:5" ht="12.75">
      <c r="A2068" s="6" t="s">
        <v>349</v>
      </c>
      <c r="B2068" s="6" t="s">
        <v>350</v>
      </c>
      <c r="C2068" s="45">
        <v>103000</v>
      </c>
      <c r="D2068" s="45">
        <v>54195.6</v>
      </c>
      <c r="E2068" s="6" t="s">
        <v>2048</v>
      </c>
    </row>
    <row r="2069" spans="1:5" ht="12.75">
      <c r="A2069" t="s">
        <v>543</v>
      </c>
      <c r="B2069" s="5" t="s">
        <v>544</v>
      </c>
      <c r="D2069" s="4">
        <v>54195.6</v>
      </c>
    </row>
    <row r="2070" spans="1:5" ht="12.75">
      <c r="A2070" s="60" t="s">
        <v>687</v>
      </c>
      <c r="B2070" s="60"/>
      <c r="C2070" s="61">
        <v>1761620</v>
      </c>
      <c r="D2070" s="61">
        <v>635916.58</v>
      </c>
      <c r="E2070" s="60" t="s">
        <v>2049</v>
      </c>
    </row>
    <row r="2071" spans="1:5" ht="12.75">
      <c r="A2071" s="50" t="s">
        <v>673</v>
      </c>
      <c r="B2071" s="50"/>
      <c r="C2071" s="51">
        <v>510160</v>
      </c>
      <c r="D2071" s="51">
        <v>278775.49</v>
      </c>
      <c r="E2071" s="50" t="s">
        <v>2050</v>
      </c>
    </row>
    <row r="2072" spans="1:5" ht="12.75">
      <c r="A2072" s="52" t="s">
        <v>674</v>
      </c>
      <c r="B2072" s="52"/>
      <c r="C2072" s="53">
        <v>510160</v>
      </c>
      <c r="D2072" s="53">
        <v>278775.49</v>
      </c>
      <c r="E2072" s="52" t="s">
        <v>2050</v>
      </c>
    </row>
    <row r="2073" spans="1:5" ht="12.75">
      <c r="A2073" s="54" t="s">
        <v>373</v>
      </c>
      <c r="B2073" s="54"/>
      <c r="C2073" s="55">
        <v>510160</v>
      </c>
      <c r="D2073" s="55">
        <v>278775.49</v>
      </c>
      <c r="E2073" s="54" t="s">
        <v>2050</v>
      </c>
    </row>
    <row r="2074" spans="1:5" ht="12.75">
      <c r="A2074" s="56" t="s">
        <v>374</v>
      </c>
      <c r="B2074" s="56"/>
      <c r="C2074" s="57">
        <v>510160</v>
      </c>
      <c r="D2074" s="57">
        <v>278775.49</v>
      </c>
      <c r="E2074" s="56" t="s">
        <v>2050</v>
      </c>
    </row>
    <row r="2075" spans="1:5" ht="12.75">
      <c r="A2075" s="6" t="s">
        <v>10</v>
      </c>
      <c r="B2075" s="6" t="s">
        <v>327</v>
      </c>
      <c r="C2075" s="45">
        <v>510160</v>
      </c>
      <c r="D2075" s="45">
        <v>278775.49</v>
      </c>
      <c r="E2075" s="6" t="s">
        <v>2050</v>
      </c>
    </row>
    <row r="2076" spans="1:5" ht="12.75">
      <c r="A2076" s="6" t="s">
        <v>343</v>
      </c>
      <c r="B2076" s="6" t="s">
        <v>344</v>
      </c>
      <c r="C2076" s="45">
        <v>510060</v>
      </c>
      <c r="D2076" s="45">
        <v>278775.49</v>
      </c>
      <c r="E2076" s="6" t="s">
        <v>2051</v>
      </c>
    </row>
    <row r="2077" spans="1:5" ht="12.75">
      <c r="A2077" s="6" t="s">
        <v>345</v>
      </c>
      <c r="B2077" s="6" t="s">
        <v>346</v>
      </c>
      <c r="C2077" s="45">
        <v>28500</v>
      </c>
      <c r="D2077" s="45">
        <v>18171.2</v>
      </c>
      <c r="E2077" s="6" t="s">
        <v>2052</v>
      </c>
    </row>
    <row r="2078" spans="1:5" ht="12.75">
      <c r="A2078" t="s">
        <v>385</v>
      </c>
      <c r="B2078" s="5" t="s">
        <v>386</v>
      </c>
      <c r="D2078" s="4">
        <v>15819.2</v>
      </c>
    </row>
    <row r="2079" spans="1:5" ht="12.75">
      <c r="A2079" t="s">
        <v>389</v>
      </c>
      <c r="B2079" s="5" t="s">
        <v>390</v>
      </c>
      <c r="D2079" s="4">
        <v>1530</v>
      </c>
    </row>
    <row r="2080" spans="1:5" ht="12.75">
      <c r="A2080" t="s">
        <v>688</v>
      </c>
      <c r="B2080" s="5" t="s">
        <v>689</v>
      </c>
      <c r="D2080" s="4">
        <v>822</v>
      </c>
    </row>
    <row r="2081" spans="1:5" ht="12.75">
      <c r="A2081" s="6" t="s">
        <v>349</v>
      </c>
      <c r="B2081" s="6" t="s">
        <v>350</v>
      </c>
      <c r="C2081" s="45">
        <v>300600</v>
      </c>
      <c r="D2081" s="45">
        <v>181776.92</v>
      </c>
      <c r="E2081" s="6" t="s">
        <v>2053</v>
      </c>
    </row>
    <row r="2082" spans="1:5" ht="12.75">
      <c r="A2082" t="s">
        <v>351</v>
      </c>
      <c r="B2082" s="5" t="s">
        <v>352</v>
      </c>
      <c r="D2082" s="4">
        <v>28858.28</v>
      </c>
    </row>
    <row r="2083" spans="1:5" ht="12.75">
      <c r="A2083" t="s">
        <v>402</v>
      </c>
      <c r="B2083" s="5" t="s">
        <v>403</v>
      </c>
      <c r="D2083" s="4">
        <v>147354.72</v>
      </c>
    </row>
    <row r="2084" spans="1:5" ht="12.75">
      <c r="A2084" t="s">
        <v>404</v>
      </c>
      <c r="B2084" s="5" t="s">
        <v>405</v>
      </c>
      <c r="D2084" s="4">
        <v>5153.17</v>
      </c>
    </row>
    <row r="2085" spans="1:5" ht="12.75">
      <c r="A2085" t="s">
        <v>406</v>
      </c>
      <c r="B2085" s="5" t="s">
        <v>407</v>
      </c>
      <c r="D2085" s="4">
        <v>410.75</v>
      </c>
    </row>
    <row r="2086" spans="1:5" ht="12.75">
      <c r="A2086" s="6" t="s">
        <v>354</v>
      </c>
      <c r="B2086" s="6" t="s">
        <v>355</v>
      </c>
      <c r="C2086" s="45">
        <v>162060</v>
      </c>
      <c r="D2086" s="45">
        <v>67498.62</v>
      </c>
      <c r="E2086" s="6" t="s">
        <v>2054</v>
      </c>
    </row>
    <row r="2087" spans="1:5" ht="12.75">
      <c r="A2087" t="s">
        <v>410</v>
      </c>
      <c r="B2087" s="5" t="s">
        <v>411</v>
      </c>
      <c r="D2087" s="4">
        <v>18562.57</v>
      </c>
    </row>
    <row r="2088" spans="1:5" ht="12.75">
      <c r="A2088" t="s">
        <v>412</v>
      </c>
      <c r="B2088" s="5" t="s">
        <v>413</v>
      </c>
      <c r="D2088" s="4">
        <v>2742.5</v>
      </c>
    </row>
    <row r="2089" spans="1:5" ht="12.75">
      <c r="A2089" t="s">
        <v>356</v>
      </c>
      <c r="B2089" s="5" t="s">
        <v>357</v>
      </c>
      <c r="D2089" s="4">
        <v>1014.32</v>
      </c>
    </row>
    <row r="2090" spans="1:5" ht="12.75">
      <c r="A2090" t="s">
        <v>414</v>
      </c>
      <c r="B2090" s="5" t="s">
        <v>415</v>
      </c>
      <c r="D2090" s="4">
        <v>15336.5</v>
      </c>
    </row>
    <row r="2091" spans="1:5" ht="12.75">
      <c r="A2091" t="s">
        <v>416</v>
      </c>
      <c r="B2091" s="5" t="s">
        <v>417</v>
      </c>
      <c r="D2091" s="4">
        <v>5727.85</v>
      </c>
    </row>
    <row r="2092" spans="1:5" ht="12.75">
      <c r="A2092" t="s">
        <v>418</v>
      </c>
      <c r="B2092" s="5" t="s">
        <v>419</v>
      </c>
      <c r="D2092" s="4">
        <v>6976.25</v>
      </c>
    </row>
    <row r="2093" spans="1:5" ht="12.75">
      <c r="A2093" t="s">
        <v>358</v>
      </c>
      <c r="B2093" s="5" t="s">
        <v>359</v>
      </c>
      <c r="D2093" s="4">
        <v>3227.88</v>
      </c>
    </row>
    <row r="2094" spans="1:5" ht="12.75">
      <c r="A2094" t="s">
        <v>545</v>
      </c>
      <c r="B2094" s="5" t="s">
        <v>546</v>
      </c>
      <c r="D2094" s="4">
        <v>9460.75</v>
      </c>
    </row>
    <row r="2095" spans="1:5" ht="12.75">
      <c r="A2095" t="s">
        <v>420</v>
      </c>
      <c r="B2095" s="5" t="s">
        <v>421</v>
      </c>
      <c r="D2095" s="4">
        <v>4450</v>
      </c>
    </row>
    <row r="2096" spans="1:5" ht="12.75">
      <c r="A2096" s="6" t="s">
        <v>360</v>
      </c>
      <c r="B2096" s="6" t="s">
        <v>361</v>
      </c>
      <c r="C2096" s="45">
        <v>18900</v>
      </c>
      <c r="D2096" s="45">
        <v>11328.75</v>
      </c>
      <c r="E2096" s="6" t="s">
        <v>2055</v>
      </c>
    </row>
    <row r="2097" spans="1:5" ht="12.75">
      <c r="A2097" t="s">
        <v>422</v>
      </c>
      <c r="B2097" s="5" t="s">
        <v>423</v>
      </c>
      <c r="D2097" s="4">
        <v>9628</v>
      </c>
    </row>
    <row r="2098" spans="1:5" ht="12.75">
      <c r="A2098" t="s">
        <v>424</v>
      </c>
      <c r="B2098" s="5" t="s">
        <v>425</v>
      </c>
      <c r="D2098" s="4">
        <v>650</v>
      </c>
    </row>
    <row r="2099" spans="1:5" ht="12.75">
      <c r="A2099" t="s">
        <v>426</v>
      </c>
      <c r="B2099" s="5" t="s">
        <v>427</v>
      </c>
      <c r="D2099" s="4">
        <v>343.75</v>
      </c>
    </row>
    <row r="2100" spans="1:5" ht="12.75">
      <c r="A2100" t="s">
        <v>366</v>
      </c>
      <c r="B2100" s="5" t="s">
        <v>361</v>
      </c>
      <c r="D2100" s="4">
        <v>707</v>
      </c>
    </row>
    <row r="2101" spans="1:5" ht="12.75">
      <c r="A2101" s="6" t="s">
        <v>428</v>
      </c>
      <c r="B2101" s="6" t="s">
        <v>429</v>
      </c>
      <c r="C2101" s="45">
        <v>100</v>
      </c>
      <c r="D2101" s="45">
        <v>0</v>
      </c>
      <c r="E2101" s="6" t="s">
        <v>1601</v>
      </c>
    </row>
    <row r="2102" spans="1:5" ht="12.75">
      <c r="A2102" s="6" t="s">
        <v>430</v>
      </c>
      <c r="B2102" s="6" t="s">
        <v>431</v>
      </c>
      <c r="C2102" s="45">
        <v>100</v>
      </c>
      <c r="D2102" s="45">
        <v>0</v>
      </c>
      <c r="E2102" s="6" t="s">
        <v>1601</v>
      </c>
    </row>
    <row r="2103" spans="1:5" ht="12.75">
      <c r="A2103" t="s">
        <v>436</v>
      </c>
      <c r="B2103" s="5" t="s">
        <v>437</v>
      </c>
      <c r="D2103" s="4">
        <v>0</v>
      </c>
    </row>
    <row r="2104" spans="1:5" ht="12.75">
      <c r="A2104" s="50" t="s">
        <v>645</v>
      </c>
      <c r="B2104" s="50"/>
      <c r="C2104" s="51">
        <v>1179460</v>
      </c>
      <c r="D2104" s="51">
        <v>332970.09</v>
      </c>
      <c r="E2104" s="50" t="s">
        <v>2056</v>
      </c>
    </row>
    <row r="2105" spans="1:5" ht="12.75">
      <c r="A2105" s="52" t="s">
        <v>677</v>
      </c>
      <c r="B2105" s="52"/>
      <c r="C2105" s="53">
        <v>384380</v>
      </c>
      <c r="D2105" s="53">
        <v>126985.42</v>
      </c>
      <c r="E2105" s="52" t="s">
        <v>2057</v>
      </c>
    </row>
    <row r="2106" spans="1:5" ht="12.75">
      <c r="A2106" s="54" t="s">
        <v>325</v>
      </c>
      <c r="B2106" s="54"/>
      <c r="C2106" s="55">
        <v>215600</v>
      </c>
      <c r="D2106" s="55">
        <v>100749.55</v>
      </c>
      <c r="E2106" s="54" t="s">
        <v>2058</v>
      </c>
    </row>
    <row r="2107" spans="1:5" ht="12.75">
      <c r="A2107" s="56" t="s">
        <v>326</v>
      </c>
      <c r="B2107" s="56"/>
      <c r="C2107" s="57">
        <v>215600</v>
      </c>
      <c r="D2107" s="57">
        <v>100749.55</v>
      </c>
      <c r="E2107" s="56" t="s">
        <v>2058</v>
      </c>
    </row>
    <row r="2108" spans="1:5" ht="12.75">
      <c r="A2108" s="6" t="s">
        <v>10</v>
      </c>
      <c r="B2108" s="6" t="s">
        <v>327</v>
      </c>
      <c r="C2108" s="45">
        <v>215600</v>
      </c>
      <c r="D2108" s="45">
        <v>100749.55</v>
      </c>
      <c r="E2108" s="6" t="s">
        <v>2058</v>
      </c>
    </row>
    <row r="2109" spans="1:5" ht="12.75">
      <c r="A2109" s="6" t="s">
        <v>328</v>
      </c>
      <c r="B2109" s="6" t="s">
        <v>329</v>
      </c>
      <c r="C2109" s="45">
        <v>208100</v>
      </c>
      <c r="D2109" s="45">
        <v>99087.27</v>
      </c>
      <c r="E2109" s="6" t="s">
        <v>2059</v>
      </c>
    </row>
    <row r="2110" spans="1:5" ht="12.75">
      <c r="A2110" s="6" t="s">
        <v>330</v>
      </c>
      <c r="B2110" s="6" t="s">
        <v>331</v>
      </c>
      <c r="C2110" s="45">
        <v>175000</v>
      </c>
      <c r="D2110" s="45">
        <v>83410.29</v>
      </c>
      <c r="E2110" s="6" t="s">
        <v>2060</v>
      </c>
    </row>
    <row r="2111" spans="1:5" ht="12.75">
      <c r="A2111" t="s">
        <v>332</v>
      </c>
      <c r="B2111" s="5" t="s">
        <v>333</v>
      </c>
      <c r="D2111" s="4">
        <v>83410.29</v>
      </c>
    </row>
    <row r="2112" spans="1:5" ht="12.75">
      <c r="A2112" s="6" t="s">
        <v>334</v>
      </c>
      <c r="B2112" s="6" t="s">
        <v>335</v>
      </c>
      <c r="C2112" s="45">
        <v>3600</v>
      </c>
      <c r="D2112" s="45">
        <v>1330.4</v>
      </c>
      <c r="E2112" s="6" t="s">
        <v>2061</v>
      </c>
    </row>
    <row r="2113" spans="1:5" ht="12.75">
      <c r="A2113" t="s">
        <v>336</v>
      </c>
      <c r="B2113" s="5" t="s">
        <v>335</v>
      </c>
      <c r="D2113" s="4">
        <v>1330.4</v>
      </c>
    </row>
    <row r="2114" spans="1:5" ht="12.75">
      <c r="A2114" s="6" t="s">
        <v>337</v>
      </c>
      <c r="B2114" s="6" t="s">
        <v>338</v>
      </c>
      <c r="C2114" s="45">
        <v>29500</v>
      </c>
      <c r="D2114" s="45">
        <v>14346.58</v>
      </c>
      <c r="E2114" s="6" t="s">
        <v>1645</v>
      </c>
    </row>
    <row r="2115" spans="1:5" ht="12.75">
      <c r="A2115" t="s">
        <v>339</v>
      </c>
      <c r="B2115" s="5" t="s">
        <v>340</v>
      </c>
      <c r="D2115" s="4">
        <v>12928.62</v>
      </c>
    </row>
    <row r="2116" spans="1:5" ht="12.75">
      <c r="A2116" t="s">
        <v>341</v>
      </c>
      <c r="B2116" s="5" t="s">
        <v>342</v>
      </c>
      <c r="D2116" s="4">
        <v>1417.96</v>
      </c>
    </row>
    <row r="2117" spans="1:5" ht="12.75">
      <c r="A2117" s="6" t="s">
        <v>343</v>
      </c>
      <c r="B2117" s="6" t="s">
        <v>344</v>
      </c>
      <c r="C2117" s="45">
        <v>7500</v>
      </c>
      <c r="D2117" s="45">
        <v>1662.28</v>
      </c>
      <c r="E2117" s="6" t="s">
        <v>1856</v>
      </c>
    </row>
    <row r="2118" spans="1:5" ht="12.75">
      <c r="A2118" s="6" t="s">
        <v>345</v>
      </c>
      <c r="B2118" s="6" t="s">
        <v>346</v>
      </c>
      <c r="C2118" s="45">
        <v>7500</v>
      </c>
      <c r="D2118" s="45">
        <v>1662.28</v>
      </c>
      <c r="E2118" s="6" t="s">
        <v>1856</v>
      </c>
    </row>
    <row r="2119" spans="1:5" ht="12.75">
      <c r="A2119" t="s">
        <v>347</v>
      </c>
      <c r="B2119" s="5" t="s">
        <v>348</v>
      </c>
      <c r="D2119" s="4">
        <v>1662.28</v>
      </c>
    </row>
    <row r="2120" spans="1:5" ht="12.75">
      <c r="A2120" s="54" t="s">
        <v>563</v>
      </c>
      <c r="B2120" s="54"/>
      <c r="C2120" s="55">
        <v>163780</v>
      </c>
      <c r="D2120" s="55">
        <v>26235.87</v>
      </c>
      <c r="E2120" s="54" t="s">
        <v>2062</v>
      </c>
    </row>
    <row r="2121" spans="1:5" ht="12.75">
      <c r="A2121" s="56" t="s">
        <v>565</v>
      </c>
      <c r="B2121" s="56"/>
      <c r="C2121" s="57">
        <v>163780</v>
      </c>
      <c r="D2121" s="57">
        <v>26235.87</v>
      </c>
      <c r="E2121" s="56" t="s">
        <v>2062</v>
      </c>
    </row>
    <row r="2122" spans="1:5" ht="12.75">
      <c r="A2122" s="6" t="s">
        <v>10</v>
      </c>
      <c r="B2122" s="6" t="s">
        <v>327</v>
      </c>
      <c r="C2122" s="45">
        <v>158780</v>
      </c>
      <c r="D2122" s="45">
        <v>26235.87</v>
      </c>
      <c r="E2122" s="6" t="s">
        <v>2063</v>
      </c>
    </row>
    <row r="2123" spans="1:5" ht="12.75">
      <c r="A2123" s="6" t="s">
        <v>328</v>
      </c>
      <c r="B2123" s="6" t="s">
        <v>329</v>
      </c>
      <c r="C2123" s="45">
        <v>65400</v>
      </c>
      <c r="D2123" s="45">
        <v>24771.76</v>
      </c>
      <c r="E2123" s="6" t="s">
        <v>2064</v>
      </c>
    </row>
    <row r="2124" spans="1:5" ht="12.75">
      <c r="A2124" s="6" t="s">
        <v>330</v>
      </c>
      <c r="B2124" s="6" t="s">
        <v>331</v>
      </c>
      <c r="C2124" s="45">
        <v>44000</v>
      </c>
      <c r="D2124" s="45">
        <v>20852.53</v>
      </c>
      <c r="E2124" s="6" t="s">
        <v>2065</v>
      </c>
    </row>
    <row r="2125" spans="1:5" ht="12.75">
      <c r="A2125" t="s">
        <v>332</v>
      </c>
      <c r="B2125" s="5" t="s">
        <v>333</v>
      </c>
      <c r="D2125" s="4">
        <v>20852.53</v>
      </c>
    </row>
    <row r="2126" spans="1:5" ht="12.75">
      <c r="A2126" s="6" t="s">
        <v>334</v>
      </c>
      <c r="B2126" s="6" t="s">
        <v>335</v>
      </c>
      <c r="C2126" s="45">
        <v>13400</v>
      </c>
      <c r="D2126" s="45">
        <v>332.6</v>
      </c>
      <c r="E2126" s="6" t="s">
        <v>2066</v>
      </c>
    </row>
    <row r="2127" spans="1:5" ht="12.75">
      <c r="A2127" t="s">
        <v>336</v>
      </c>
      <c r="B2127" s="5" t="s">
        <v>335</v>
      </c>
      <c r="D2127" s="4">
        <v>332.6</v>
      </c>
    </row>
    <row r="2128" spans="1:5" ht="12.75">
      <c r="A2128" s="6" t="s">
        <v>337</v>
      </c>
      <c r="B2128" s="6" t="s">
        <v>338</v>
      </c>
      <c r="C2128" s="45">
        <v>8000</v>
      </c>
      <c r="D2128" s="45">
        <v>3586.63</v>
      </c>
      <c r="E2128" s="6" t="s">
        <v>2067</v>
      </c>
    </row>
    <row r="2129" spans="1:5" ht="12.75">
      <c r="A2129" t="s">
        <v>339</v>
      </c>
      <c r="B2129" s="5" t="s">
        <v>340</v>
      </c>
      <c r="D2129" s="4">
        <v>3232.13</v>
      </c>
    </row>
    <row r="2130" spans="1:5" ht="12.75">
      <c r="A2130" t="s">
        <v>341</v>
      </c>
      <c r="B2130" s="5" t="s">
        <v>342</v>
      </c>
      <c r="D2130" s="4">
        <v>354.5</v>
      </c>
    </row>
    <row r="2131" spans="1:5" ht="12.75">
      <c r="A2131" s="6" t="s">
        <v>343</v>
      </c>
      <c r="B2131" s="6" t="s">
        <v>344</v>
      </c>
      <c r="C2131" s="45">
        <v>93380</v>
      </c>
      <c r="D2131" s="45">
        <v>1464.11</v>
      </c>
      <c r="E2131" s="6" t="s">
        <v>2068</v>
      </c>
    </row>
    <row r="2132" spans="1:5" ht="12.75">
      <c r="A2132" s="6" t="s">
        <v>345</v>
      </c>
      <c r="B2132" s="6" t="s">
        <v>346</v>
      </c>
      <c r="C2132" s="45">
        <v>6000</v>
      </c>
      <c r="D2132" s="45">
        <v>1065.58</v>
      </c>
      <c r="E2132" s="6" t="s">
        <v>2069</v>
      </c>
    </row>
    <row r="2133" spans="1:5" ht="12.75">
      <c r="A2133" t="s">
        <v>347</v>
      </c>
      <c r="B2133" s="5" t="s">
        <v>348</v>
      </c>
      <c r="D2133" s="4">
        <v>415.58</v>
      </c>
    </row>
    <row r="2134" spans="1:5" ht="12.75">
      <c r="A2134" t="s">
        <v>389</v>
      </c>
      <c r="B2134" s="5" t="s">
        <v>390</v>
      </c>
      <c r="D2134" s="4">
        <v>650</v>
      </c>
    </row>
    <row r="2135" spans="1:5" ht="12.75">
      <c r="A2135" s="6" t="s">
        <v>349</v>
      </c>
      <c r="B2135" s="6" t="s">
        <v>350</v>
      </c>
      <c r="C2135" s="45">
        <v>74000</v>
      </c>
      <c r="D2135" s="45">
        <v>0</v>
      </c>
      <c r="E2135" s="6" t="s">
        <v>1601</v>
      </c>
    </row>
    <row r="2136" spans="1:5" ht="12.75">
      <c r="A2136" t="s">
        <v>351</v>
      </c>
      <c r="B2136" s="5" t="s">
        <v>352</v>
      </c>
      <c r="D2136" s="4">
        <v>0</v>
      </c>
    </row>
    <row r="2137" spans="1:5" ht="12.75">
      <c r="A2137" s="6" t="s">
        <v>354</v>
      </c>
      <c r="B2137" s="6" t="s">
        <v>355</v>
      </c>
      <c r="C2137" s="45">
        <v>10380</v>
      </c>
      <c r="D2137" s="45">
        <v>0</v>
      </c>
      <c r="E2137" s="6" t="s">
        <v>1601</v>
      </c>
    </row>
    <row r="2138" spans="1:5" ht="12.75">
      <c r="A2138" t="s">
        <v>410</v>
      </c>
      <c r="B2138" s="5" t="s">
        <v>411</v>
      </c>
      <c r="D2138" s="4">
        <v>0</v>
      </c>
    </row>
    <row r="2139" spans="1:5" ht="12.75">
      <c r="A2139" s="6" t="s">
        <v>360</v>
      </c>
      <c r="B2139" s="6" t="s">
        <v>361</v>
      </c>
      <c r="C2139" s="45">
        <v>3000</v>
      </c>
      <c r="D2139" s="45">
        <v>398.53</v>
      </c>
      <c r="E2139" s="6" t="s">
        <v>2070</v>
      </c>
    </row>
    <row r="2140" spans="1:5" ht="12.75">
      <c r="A2140" t="s">
        <v>366</v>
      </c>
      <c r="B2140" s="5" t="s">
        <v>361</v>
      </c>
      <c r="D2140" s="4">
        <v>398.53</v>
      </c>
    </row>
    <row r="2141" spans="1:5" ht="12.75">
      <c r="A2141" s="6" t="s">
        <v>11</v>
      </c>
      <c r="B2141" s="6" t="s">
        <v>391</v>
      </c>
      <c r="C2141" s="45">
        <v>5000</v>
      </c>
      <c r="D2141" s="45">
        <v>0</v>
      </c>
      <c r="E2141" s="6" t="s">
        <v>1601</v>
      </c>
    </row>
    <row r="2142" spans="1:5" ht="12.75">
      <c r="A2142" s="6" t="s">
        <v>392</v>
      </c>
      <c r="B2142" s="6" t="s">
        <v>393</v>
      </c>
      <c r="C2142" s="45">
        <v>5000</v>
      </c>
      <c r="D2142" s="45">
        <v>0</v>
      </c>
      <c r="E2142" s="6" t="s">
        <v>1601</v>
      </c>
    </row>
    <row r="2143" spans="1:5" ht="12.75">
      <c r="A2143" s="6" t="s">
        <v>394</v>
      </c>
      <c r="B2143" s="6" t="s">
        <v>395</v>
      </c>
      <c r="C2143" s="45">
        <v>5000</v>
      </c>
      <c r="D2143" s="45">
        <v>0</v>
      </c>
      <c r="E2143" s="6" t="s">
        <v>1601</v>
      </c>
    </row>
    <row r="2144" spans="1:5" ht="12.75">
      <c r="A2144" t="s">
        <v>396</v>
      </c>
      <c r="B2144" s="5" t="s">
        <v>397</v>
      </c>
      <c r="D2144" s="4">
        <v>0</v>
      </c>
    </row>
    <row r="2145" spans="1:5" ht="12.75">
      <c r="A2145" s="54" t="s">
        <v>373</v>
      </c>
      <c r="B2145" s="54"/>
      <c r="C2145" s="55">
        <v>5000</v>
      </c>
      <c r="D2145" s="55">
        <v>0</v>
      </c>
      <c r="E2145" s="54" t="s">
        <v>1601</v>
      </c>
    </row>
    <row r="2146" spans="1:5" ht="12.75">
      <c r="A2146" s="56" t="s">
        <v>374</v>
      </c>
      <c r="B2146" s="56"/>
      <c r="C2146" s="57">
        <v>5000</v>
      </c>
      <c r="D2146" s="57">
        <v>0</v>
      </c>
      <c r="E2146" s="56" t="s">
        <v>1601</v>
      </c>
    </row>
    <row r="2147" spans="1:5" ht="12.75">
      <c r="A2147" s="6" t="s">
        <v>10</v>
      </c>
      <c r="B2147" s="6" t="s">
        <v>327</v>
      </c>
      <c r="C2147" s="45">
        <v>5000</v>
      </c>
      <c r="D2147" s="45">
        <v>0</v>
      </c>
      <c r="E2147" s="6" t="s">
        <v>1601</v>
      </c>
    </row>
    <row r="2148" spans="1:5" ht="12.75">
      <c r="A2148" s="6" t="s">
        <v>328</v>
      </c>
      <c r="B2148" s="6" t="s">
        <v>329</v>
      </c>
      <c r="C2148" s="45">
        <v>5000</v>
      </c>
      <c r="D2148" s="45">
        <v>0</v>
      </c>
      <c r="E2148" s="6" t="s">
        <v>1601</v>
      </c>
    </row>
    <row r="2149" spans="1:5" ht="12.75">
      <c r="A2149" s="6" t="s">
        <v>330</v>
      </c>
      <c r="B2149" s="6" t="s">
        <v>331</v>
      </c>
      <c r="C2149" s="45">
        <v>5000</v>
      </c>
      <c r="D2149" s="45">
        <v>0</v>
      </c>
      <c r="E2149" s="6" t="s">
        <v>1601</v>
      </c>
    </row>
    <row r="2150" spans="1:5" ht="12.75">
      <c r="A2150" t="s">
        <v>332</v>
      </c>
      <c r="B2150" s="5" t="s">
        <v>333</v>
      </c>
      <c r="D2150" s="4">
        <v>0</v>
      </c>
    </row>
    <row r="2151" spans="1:5" ht="12.75">
      <c r="A2151" s="52" t="s">
        <v>679</v>
      </c>
      <c r="B2151" s="52"/>
      <c r="C2151" s="53">
        <v>702670</v>
      </c>
      <c r="D2151" s="53">
        <v>153512.36</v>
      </c>
      <c r="E2151" s="52" t="s">
        <v>2071</v>
      </c>
    </row>
    <row r="2152" spans="1:5" ht="12.75">
      <c r="A2152" s="54" t="s">
        <v>499</v>
      </c>
      <c r="B2152" s="54"/>
      <c r="C2152" s="55">
        <v>26000</v>
      </c>
      <c r="D2152" s="55">
        <v>340</v>
      </c>
      <c r="E2152" s="54" t="s">
        <v>2072</v>
      </c>
    </row>
    <row r="2153" spans="1:5" ht="12.75">
      <c r="A2153" s="56" t="s">
        <v>500</v>
      </c>
      <c r="B2153" s="56"/>
      <c r="C2153" s="57">
        <v>26000</v>
      </c>
      <c r="D2153" s="57">
        <v>340</v>
      </c>
      <c r="E2153" s="56" t="s">
        <v>2072</v>
      </c>
    </row>
    <row r="2154" spans="1:5" ht="12.75">
      <c r="A2154" s="6" t="s">
        <v>10</v>
      </c>
      <c r="B2154" s="6" t="s">
        <v>327</v>
      </c>
      <c r="C2154" s="45">
        <v>24000</v>
      </c>
      <c r="D2154" s="45">
        <v>340</v>
      </c>
      <c r="E2154" s="6" t="s">
        <v>2073</v>
      </c>
    </row>
    <row r="2155" spans="1:5" ht="12.75">
      <c r="A2155" s="6" t="s">
        <v>328</v>
      </c>
      <c r="B2155" s="6" t="s">
        <v>329</v>
      </c>
      <c r="C2155" s="45">
        <v>2500</v>
      </c>
      <c r="D2155" s="45">
        <v>340</v>
      </c>
      <c r="E2155" s="6" t="s">
        <v>2074</v>
      </c>
    </row>
    <row r="2156" spans="1:5" ht="12.75">
      <c r="A2156" s="6" t="s">
        <v>330</v>
      </c>
      <c r="B2156" s="6" t="s">
        <v>331</v>
      </c>
      <c r="C2156" s="45">
        <v>1000</v>
      </c>
      <c r="D2156" s="45">
        <v>290.1</v>
      </c>
      <c r="E2156" s="6" t="s">
        <v>2075</v>
      </c>
    </row>
    <row r="2157" spans="1:5" ht="12.75">
      <c r="A2157" t="s">
        <v>332</v>
      </c>
      <c r="B2157" s="5" t="s">
        <v>333</v>
      </c>
      <c r="D2157" s="4">
        <v>290.1</v>
      </c>
    </row>
    <row r="2158" spans="1:5" ht="12.75">
      <c r="A2158" s="6" t="s">
        <v>337</v>
      </c>
      <c r="B2158" s="6" t="s">
        <v>338</v>
      </c>
      <c r="C2158" s="45">
        <v>1500</v>
      </c>
      <c r="D2158" s="45">
        <v>49.9</v>
      </c>
      <c r="E2158" s="6" t="s">
        <v>2010</v>
      </c>
    </row>
    <row r="2159" spans="1:5" ht="12.75">
      <c r="A2159" t="s">
        <v>339</v>
      </c>
      <c r="B2159" s="5" t="s">
        <v>340</v>
      </c>
      <c r="D2159" s="4">
        <v>44.97</v>
      </c>
    </row>
    <row r="2160" spans="1:5" ht="12.75">
      <c r="A2160" t="s">
        <v>341</v>
      </c>
      <c r="B2160" s="5" t="s">
        <v>342</v>
      </c>
      <c r="D2160" s="4">
        <v>4.93</v>
      </c>
    </row>
    <row r="2161" spans="1:5" ht="12.75">
      <c r="A2161" s="6" t="s">
        <v>343</v>
      </c>
      <c r="B2161" s="6" t="s">
        <v>344</v>
      </c>
      <c r="C2161" s="45">
        <v>21500</v>
      </c>
      <c r="D2161" s="45">
        <v>0</v>
      </c>
      <c r="E2161" s="6" t="s">
        <v>1601</v>
      </c>
    </row>
    <row r="2162" spans="1:5" ht="12.75">
      <c r="A2162" s="6" t="s">
        <v>345</v>
      </c>
      <c r="B2162" s="6" t="s">
        <v>346</v>
      </c>
      <c r="C2162" s="45">
        <v>11000</v>
      </c>
      <c r="D2162" s="45">
        <v>0</v>
      </c>
      <c r="E2162" s="6" t="s">
        <v>1601</v>
      </c>
    </row>
    <row r="2163" spans="1:5" ht="12.75">
      <c r="A2163" t="s">
        <v>385</v>
      </c>
      <c r="B2163" s="5" t="s">
        <v>386</v>
      </c>
      <c r="D2163" s="4">
        <v>0</v>
      </c>
    </row>
    <row r="2164" spans="1:5" ht="12.75">
      <c r="A2164" s="6" t="s">
        <v>349</v>
      </c>
      <c r="B2164" s="6" t="s">
        <v>350</v>
      </c>
      <c r="C2164" s="45">
        <v>3000</v>
      </c>
      <c r="D2164" s="45">
        <v>0</v>
      </c>
      <c r="E2164" s="6" t="s">
        <v>1601</v>
      </c>
    </row>
    <row r="2165" spans="1:5" ht="12.75">
      <c r="A2165" t="s">
        <v>351</v>
      </c>
      <c r="B2165" s="5" t="s">
        <v>352</v>
      </c>
      <c r="D2165" s="4">
        <v>0</v>
      </c>
    </row>
    <row r="2166" spans="1:5" ht="12.75">
      <c r="A2166" s="6" t="s">
        <v>354</v>
      </c>
      <c r="B2166" s="6" t="s">
        <v>355</v>
      </c>
      <c r="C2166" s="45">
        <v>5500</v>
      </c>
      <c r="D2166" s="45">
        <v>0</v>
      </c>
      <c r="E2166" s="6" t="s">
        <v>1601</v>
      </c>
    </row>
    <row r="2167" spans="1:5" ht="12.75">
      <c r="A2167" t="s">
        <v>410</v>
      </c>
      <c r="B2167" s="5" t="s">
        <v>411</v>
      </c>
      <c r="D2167" s="4">
        <v>0</v>
      </c>
    </row>
    <row r="2168" spans="1:5" ht="12.75">
      <c r="A2168" t="s">
        <v>420</v>
      </c>
      <c r="B2168" s="5" t="s">
        <v>421</v>
      </c>
      <c r="D2168" s="4">
        <v>0</v>
      </c>
    </row>
    <row r="2169" spans="1:5" ht="12.75">
      <c r="A2169" s="6" t="s">
        <v>360</v>
      </c>
      <c r="B2169" s="6" t="s">
        <v>361</v>
      </c>
      <c r="C2169" s="45">
        <v>2000</v>
      </c>
      <c r="D2169" s="45">
        <v>0</v>
      </c>
      <c r="E2169" s="6" t="s">
        <v>1601</v>
      </c>
    </row>
    <row r="2170" spans="1:5" ht="12.75">
      <c r="A2170" t="s">
        <v>366</v>
      </c>
      <c r="B2170" s="5" t="s">
        <v>361</v>
      </c>
      <c r="D2170" s="4">
        <v>0</v>
      </c>
    </row>
    <row r="2171" spans="1:5" ht="12.75">
      <c r="A2171" s="6" t="s">
        <v>11</v>
      </c>
      <c r="B2171" s="6" t="s">
        <v>391</v>
      </c>
      <c r="C2171" s="45">
        <v>2000</v>
      </c>
      <c r="D2171" s="45">
        <v>0</v>
      </c>
      <c r="E2171" s="6" t="s">
        <v>1601</v>
      </c>
    </row>
    <row r="2172" spans="1:5" ht="12.75">
      <c r="A2172" s="6" t="s">
        <v>392</v>
      </c>
      <c r="B2172" s="6" t="s">
        <v>393</v>
      </c>
      <c r="C2172" s="45">
        <v>2000</v>
      </c>
      <c r="D2172" s="45">
        <v>0</v>
      </c>
      <c r="E2172" s="6" t="s">
        <v>1601</v>
      </c>
    </row>
    <row r="2173" spans="1:5" ht="12.75">
      <c r="A2173" s="6" t="s">
        <v>680</v>
      </c>
      <c r="B2173" s="6" t="s">
        <v>681</v>
      </c>
      <c r="C2173" s="45">
        <v>2000</v>
      </c>
      <c r="D2173" s="45">
        <v>0</v>
      </c>
      <c r="E2173" s="6" t="s">
        <v>1601</v>
      </c>
    </row>
    <row r="2174" spans="1:5" ht="12.75">
      <c r="A2174" t="s">
        <v>682</v>
      </c>
      <c r="B2174" s="5" t="s">
        <v>683</v>
      </c>
      <c r="D2174" s="4">
        <v>0</v>
      </c>
    </row>
    <row r="2175" spans="1:5" ht="12.75">
      <c r="A2175" s="54" t="s">
        <v>563</v>
      </c>
      <c r="B2175" s="54"/>
      <c r="C2175" s="55">
        <v>424670</v>
      </c>
      <c r="D2175" s="55">
        <v>140114.61</v>
      </c>
      <c r="E2175" s="54" t="s">
        <v>2076</v>
      </c>
    </row>
    <row r="2176" spans="1:5" ht="12.75">
      <c r="A2176" s="56" t="s">
        <v>565</v>
      </c>
      <c r="B2176" s="56"/>
      <c r="C2176" s="57">
        <v>424670</v>
      </c>
      <c r="D2176" s="57">
        <v>140114.61</v>
      </c>
      <c r="E2176" s="56" t="s">
        <v>2076</v>
      </c>
    </row>
    <row r="2177" spans="1:5" ht="12.75">
      <c r="A2177" s="6" t="s">
        <v>10</v>
      </c>
      <c r="B2177" s="6" t="s">
        <v>327</v>
      </c>
      <c r="C2177" s="45">
        <v>408600</v>
      </c>
      <c r="D2177" s="45">
        <v>137729.61</v>
      </c>
      <c r="E2177" s="6" t="s">
        <v>711</v>
      </c>
    </row>
    <row r="2178" spans="1:5" ht="12.75">
      <c r="A2178" s="6" t="s">
        <v>328</v>
      </c>
      <c r="B2178" s="6" t="s">
        <v>329</v>
      </c>
      <c r="C2178" s="45">
        <v>21000</v>
      </c>
      <c r="D2178" s="45">
        <v>0</v>
      </c>
      <c r="E2178" s="6" t="s">
        <v>1601</v>
      </c>
    </row>
    <row r="2179" spans="1:5" ht="12.75">
      <c r="A2179" s="6" t="s">
        <v>330</v>
      </c>
      <c r="B2179" s="6" t="s">
        <v>331</v>
      </c>
      <c r="C2179" s="45">
        <v>10000</v>
      </c>
      <c r="D2179" s="45">
        <v>0</v>
      </c>
      <c r="E2179" s="6" t="s">
        <v>1601</v>
      </c>
    </row>
    <row r="2180" spans="1:5" ht="12.75">
      <c r="A2180" t="s">
        <v>332</v>
      </c>
      <c r="B2180" s="5" t="s">
        <v>333</v>
      </c>
      <c r="D2180" s="4">
        <v>0</v>
      </c>
    </row>
    <row r="2181" spans="1:5" ht="12.75">
      <c r="A2181" s="6" t="s">
        <v>334</v>
      </c>
      <c r="B2181" s="6" t="s">
        <v>335</v>
      </c>
      <c r="C2181" s="45">
        <v>5000</v>
      </c>
      <c r="D2181" s="45">
        <v>0</v>
      </c>
      <c r="E2181" s="6" t="s">
        <v>1601</v>
      </c>
    </row>
    <row r="2182" spans="1:5" ht="12.75">
      <c r="A2182" t="s">
        <v>336</v>
      </c>
      <c r="B2182" s="5" t="s">
        <v>335</v>
      </c>
      <c r="D2182" s="4">
        <v>0</v>
      </c>
    </row>
    <row r="2183" spans="1:5" ht="12.75">
      <c r="A2183" s="6" t="s">
        <v>337</v>
      </c>
      <c r="B2183" s="6" t="s">
        <v>338</v>
      </c>
      <c r="C2183" s="45">
        <v>6000</v>
      </c>
      <c r="D2183" s="45">
        <v>0</v>
      </c>
      <c r="E2183" s="6" t="s">
        <v>1601</v>
      </c>
    </row>
    <row r="2184" spans="1:5" ht="12.75">
      <c r="A2184" t="s">
        <v>339</v>
      </c>
      <c r="B2184" s="5" t="s">
        <v>340</v>
      </c>
      <c r="D2184" s="4">
        <v>0</v>
      </c>
    </row>
    <row r="2185" spans="1:5" ht="12.75">
      <c r="A2185" t="s">
        <v>341</v>
      </c>
      <c r="B2185" s="5" t="s">
        <v>342</v>
      </c>
      <c r="D2185" s="4">
        <v>0</v>
      </c>
    </row>
    <row r="2186" spans="1:5" ht="12.75">
      <c r="A2186" s="6" t="s">
        <v>343</v>
      </c>
      <c r="B2186" s="6" t="s">
        <v>344</v>
      </c>
      <c r="C2186" s="45">
        <v>386600</v>
      </c>
      <c r="D2186" s="45">
        <v>137729.61</v>
      </c>
      <c r="E2186" s="6" t="s">
        <v>2077</v>
      </c>
    </row>
    <row r="2187" spans="1:5" ht="12.75">
      <c r="A2187" s="6" t="s">
        <v>345</v>
      </c>
      <c r="B2187" s="6" t="s">
        <v>346</v>
      </c>
      <c r="C2187" s="45">
        <v>18000</v>
      </c>
      <c r="D2187" s="45">
        <v>3880</v>
      </c>
      <c r="E2187" s="6" t="s">
        <v>2078</v>
      </c>
    </row>
    <row r="2188" spans="1:5" ht="12.75">
      <c r="A2188" t="s">
        <v>385</v>
      </c>
      <c r="B2188" s="5" t="s">
        <v>386</v>
      </c>
      <c r="D2188" s="4">
        <v>850</v>
      </c>
    </row>
    <row r="2189" spans="1:5" ht="12.75">
      <c r="A2189" t="s">
        <v>347</v>
      </c>
      <c r="B2189" s="5" t="s">
        <v>348</v>
      </c>
      <c r="D2189" s="4">
        <v>230</v>
      </c>
    </row>
    <row r="2190" spans="1:5" ht="12.75">
      <c r="A2190" t="s">
        <v>389</v>
      </c>
      <c r="B2190" s="5" t="s">
        <v>390</v>
      </c>
      <c r="D2190" s="4">
        <v>2800</v>
      </c>
    </row>
    <row r="2191" spans="1:5" ht="12.75">
      <c r="A2191" s="6" t="s">
        <v>349</v>
      </c>
      <c r="B2191" s="6" t="s">
        <v>350</v>
      </c>
      <c r="C2191" s="45">
        <v>285000</v>
      </c>
      <c r="D2191" s="45">
        <v>118312.86</v>
      </c>
      <c r="E2191" s="6" t="s">
        <v>1641</v>
      </c>
    </row>
    <row r="2192" spans="1:5" ht="12.75">
      <c r="A2192" t="s">
        <v>351</v>
      </c>
      <c r="B2192" s="5" t="s">
        <v>352</v>
      </c>
      <c r="D2192" s="4">
        <v>481.31</v>
      </c>
    </row>
    <row r="2193" spans="1:5" ht="12.75">
      <c r="A2193" t="s">
        <v>543</v>
      </c>
      <c r="B2193" s="5" t="s">
        <v>544</v>
      </c>
      <c r="D2193" s="4">
        <v>117199.05</v>
      </c>
    </row>
    <row r="2194" spans="1:5" ht="12.75">
      <c r="A2194" t="s">
        <v>406</v>
      </c>
      <c r="B2194" s="5" t="s">
        <v>407</v>
      </c>
      <c r="D2194" s="4">
        <v>632.5</v>
      </c>
    </row>
    <row r="2195" spans="1:5" ht="12.75">
      <c r="A2195" s="6" t="s">
        <v>354</v>
      </c>
      <c r="B2195" s="6" t="s">
        <v>355</v>
      </c>
      <c r="C2195" s="45">
        <v>63600</v>
      </c>
      <c r="D2195" s="45">
        <v>15278.75</v>
      </c>
      <c r="E2195" s="6" t="s">
        <v>2079</v>
      </c>
    </row>
    <row r="2196" spans="1:5" ht="12.75">
      <c r="A2196" t="s">
        <v>410</v>
      </c>
      <c r="B2196" s="5" t="s">
        <v>411</v>
      </c>
      <c r="D2196" s="4">
        <v>4250</v>
      </c>
    </row>
    <row r="2197" spans="1:5" ht="12.75">
      <c r="A2197" t="s">
        <v>358</v>
      </c>
      <c r="B2197" s="5" t="s">
        <v>359</v>
      </c>
      <c r="D2197" s="4">
        <v>11000</v>
      </c>
    </row>
    <row r="2198" spans="1:5" ht="12.75">
      <c r="A2198" t="s">
        <v>420</v>
      </c>
      <c r="B2198" s="5" t="s">
        <v>421</v>
      </c>
      <c r="D2198" s="4">
        <v>28.75</v>
      </c>
    </row>
    <row r="2199" spans="1:5" ht="12.75">
      <c r="A2199" s="6" t="s">
        <v>440</v>
      </c>
      <c r="B2199" s="6" t="s">
        <v>441</v>
      </c>
      <c r="C2199" s="45">
        <v>2000</v>
      </c>
      <c r="D2199" s="45">
        <v>0</v>
      </c>
      <c r="E2199" s="6" t="s">
        <v>1601</v>
      </c>
    </row>
    <row r="2200" spans="1:5" ht="12.75">
      <c r="A2200" t="s">
        <v>442</v>
      </c>
      <c r="B2200" s="5" t="s">
        <v>441</v>
      </c>
      <c r="D2200" s="4">
        <v>0</v>
      </c>
    </row>
    <row r="2201" spans="1:5" ht="12.75">
      <c r="A2201" s="6" t="s">
        <v>360</v>
      </c>
      <c r="B2201" s="6" t="s">
        <v>361</v>
      </c>
      <c r="C2201" s="45">
        <v>18000</v>
      </c>
      <c r="D2201" s="45">
        <v>258</v>
      </c>
      <c r="E2201" s="6" t="s">
        <v>2080</v>
      </c>
    </row>
    <row r="2202" spans="1:5" ht="12.75">
      <c r="A2202" t="s">
        <v>366</v>
      </c>
      <c r="B2202" s="5" t="s">
        <v>361</v>
      </c>
      <c r="D2202" s="4">
        <v>258</v>
      </c>
    </row>
    <row r="2203" spans="1:5" ht="12.75">
      <c r="A2203" s="6" t="s">
        <v>428</v>
      </c>
      <c r="B2203" s="6" t="s">
        <v>429</v>
      </c>
      <c r="C2203" s="45">
        <v>1000</v>
      </c>
      <c r="D2203" s="45">
        <v>0</v>
      </c>
      <c r="E2203" s="6" t="s">
        <v>1601</v>
      </c>
    </row>
    <row r="2204" spans="1:5" ht="12.75">
      <c r="A2204" s="6" t="s">
        <v>430</v>
      </c>
      <c r="B2204" s="6" t="s">
        <v>431</v>
      </c>
      <c r="C2204" s="45">
        <v>1000</v>
      </c>
      <c r="D2204" s="45">
        <v>0</v>
      </c>
      <c r="E2204" s="6" t="s">
        <v>1601</v>
      </c>
    </row>
    <row r="2205" spans="1:5" ht="12.75">
      <c r="A2205" t="s">
        <v>432</v>
      </c>
      <c r="B2205" s="5" t="s">
        <v>433</v>
      </c>
      <c r="D2205" s="4">
        <v>0</v>
      </c>
    </row>
    <row r="2206" spans="1:5" ht="12.75">
      <c r="A2206" s="6" t="s">
        <v>11</v>
      </c>
      <c r="B2206" s="6" t="s">
        <v>391</v>
      </c>
      <c r="C2206" s="45">
        <v>16070</v>
      </c>
      <c r="D2206" s="45">
        <v>2385</v>
      </c>
      <c r="E2206" s="6" t="s">
        <v>2081</v>
      </c>
    </row>
    <row r="2207" spans="1:5" ht="12.75">
      <c r="A2207" s="6" t="s">
        <v>392</v>
      </c>
      <c r="B2207" s="6" t="s">
        <v>393</v>
      </c>
      <c r="C2207" s="45">
        <v>16070</v>
      </c>
      <c r="D2207" s="45">
        <v>2385</v>
      </c>
      <c r="E2207" s="6" t="s">
        <v>2081</v>
      </c>
    </row>
    <row r="2208" spans="1:5" ht="12.75">
      <c r="A2208" s="6" t="s">
        <v>394</v>
      </c>
      <c r="B2208" s="6" t="s">
        <v>395</v>
      </c>
      <c r="C2208" s="45">
        <v>15070</v>
      </c>
      <c r="D2208" s="45">
        <v>1915</v>
      </c>
      <c r="E2208" s="6" t="s">
        <v>2082</v>
      </c>
    </row>
    <row r="2209" spans="1:5" ht="12.75">
      <c r="A2209" t="s">
        <v>396</v>
      </c>
      <c r="B2209" s="5" t="s">
        <v>397</v>
      </c>
      <c r="D2209" s="4">
        <v>1915</v>
      </c>
    </row>
    <row r="2210" spans="1:5" ht="12.75">
      <c r="A2210" s="6" t="s">
        <v>680</v>
      </c>
      <c r="B2210" s="6" t="s">
        <v>681</v>
      </c>
      <c r="C2210" s="45">
        <v>1000</v>
      </c>
      <c r="D2210" s="45">
        <v>470</v>
      </c>
      <c r="E2210" s="6" t="s">
        <v>2083</v>
      </c>
    </row>
    <row r="2211" spans="1:5" ht="12.75">
      <c r="A2211" t="s">
        <v>682</v>
      </c>
      <c r="B2211" s="5" t="s">
        <v>683</v>
      </c>
      <c r="D2211" s="4">
        <v>470</v>
      </c>
    </row>
    <row r="2212" spans="1:5" ht="12.75">
      <c r="A2212" s="54" t="s">
        <v>373</v>
      </c>
      <c r="B2212" s="54"/>
      <c r="C2212" s="55">
        <v>199000</v>
      </c>
      <c r="D2212" s="55">
        <v>8483.35</v>
      </c>
      <c r="E2212" s="54" t="s">
        <v>2084</v>
      </c>
    </row>
    <row r="2213" spans="1:5" ht="12.75">
      <c r="A2213" s="56" t="s">
        <v>374</v>
      </c>
      <c r="B2213" s="56"/>
      <c r="C2213" s="57">
        <v>199000</v>
      </c>
      <c r="D2213" s="57">
        <v>8483.35</v>
      </c>
      <c r="E2213" s="56" t="s">
        <v>2084</v>
      </c>
    </row>
    <row r="2214" spans="1:5" ht="12.75">
      <c r="A2214" s="6" t="s">
        <v>10</v>
      </c>
      <c r="B2214" s="6" t="s">
        <v>327</v>
      </c>
      <c r="C2214" s="45">
        <v>196000</v>
      </c>
      <c r="D2214" s="45">
        <v>8031.84</v>
      </c>
      <c r="E2214" s="6" t="s">
        <v>2085</v>
      </c>
    </row>
    <row r="2215" spans="1:5" ht="12.75">
      <c r="A2215" s="6" t="s">
        <v>328</v>
      </c>
      <c r="B2215" s="6" t="s">
        <v>329</v>
      </c>
      <c r="C2215" s="45">
        <v>13500</v>
      </c>
      <c r="D2215" s="45">
        <v>0</v>
      </c>
      <c r="E2215" s="6" t="s">
        <v>1601</v>
      </c>
    </row>
    <row r="2216" spans="1:5" ht="12.75">
      <c r="A2216" s="6" t="s">
        <v>330</v>
      </c>
      <c r="B2216" s="6" t="s">
        <v>331</v>
      </c>
      <c r="C2216" s="45">
        <v>6500</v>
      </c>
      <c r="D2216" s="45">
        <v>0</v>
      </c>
      <c r="E2216" s="6" t="s">
        <v>1601</v>
      </c>
    </row>
    <row r="2217" spans="1:5" ht="12.75">
      <c r="A2217" t="s">
        <v>332</v>
      </c>
      <c r="B2217" s="5" t="s">
        <v>333</v>
      </c>
      <c r="D2217" s="4">
        <v>0</v>
      </c>
    </row>
    <row r="2218" spans="1:5" ht="12.75">
      <c r="A2218" s="6" t="s">
        <v>334</v>
      </c>
      <c r="B2218" s="6" t="s">
        <v>335</v>
      </c>
      <c r="C2218" s="45">
        <v>4300</v>
      </c>
      <c r="D2218" s="45">
        <v>0</v>
      </c>
      <c r="E2218" s="6" t="s">
        <v>1601</v>
      </c>
    </row>
    <row r="2219" spans="1:5" ht="12.75">
      <c r="A2219" t="s">
        <v>336</v>
      </c>
      <c r="B2219" s="5" t="s">
        <v>335</v>
      </c>
      <c r="D2219" s="4">
        <v>0</v>
      </c>
    </row>
    <row r="2220" spans="1:5" ht="12.75">
      <c r="A2220" s="6" t="s">
        <v>337</v>
      </c>
      <c r="B2220" s="6" t="s">
        <v>338</v>
      </c>
      <c r="C2220" s="45">
        <v>2700</v>
      </c>
      <c r="D2220" s="45">
        <v>0</v>
      </c>
      <c r="E2220" s="6" t="s">
        <v>1601</v>
      </c>
    </row>
    <row r="2221" spans="1:5" ht="12.75">
      <c r="A2221" t="s">
        <v>339</v>
      </c>
      <c r="B2221" s="5" t="s">
        <v>340</v>
      </c>
      <c r="D2221" s="4">
        <v>0</v>
      </c>
    </row>
    <row r="2222" spans="1:5" ht="12.75">
      <c r="A2222" t="s">
        <v>341</v>
      </c>
      <c r="B2222" s="5" t="s">
        <v>342</v>
      </c>
      <c r="D2222" s="4">
        <v>0</v>
      </c>
    </row>
    <row r="2223" spans="1:5" ht="12.75">
      <c r="A2223" s="6" t="s">
        <v>343</v>
      </c>
      <c r="B2223" s="6" t="s">
        <v>344</v>
      </c>
      <c r="C2223" s="45">
        <v>182500</v>
      </c>
      <c r="D2223" s="45">
        <v>8031.84</v>
      </c>
      <c r="E2223" s="6" t="s">
        <v>2086</v>
      </c>
    </row>
    <row r="2224" spans="1:5" ht="12.75">
      <c r="A2224" s="6" t="s">
        <v>345</v>
      </c>
      <c r="B2224" s="6" t="s">
        <v>346</v>
      </c>
      <c r="C2224" s="45">
        <v>20500</v>
      </c>
      <c r="D2224" s="45">
        <v>361</v>
      </c>
      <c r="E2224" s="6" t="s">
        <v>2087</v>
      </c>
    </row>
    <row r="2225" spans="1:5" ht="12.75">
      <c r="A2225" t="s">
        <v>385</v>
      </c>
      <c r="B2225" s="5" t="s">
        <v>386</v>
      </c>
      <c r="D2225" s="4">
        <v>361</v>
      </c>
    </row>
    <row r="2226" spans="1:5" ht="12.75">
      <c r="A2226" s="6" t="s">
        <v>349</v>
      </c>
      <c r="B2226" s="6" t="s">
        <v>350</v>
      </c>
      <c r="C2226" s="45">
        <v>46000</v>
      </c>
      <c r="D2226" s="45">
        <v>4905.1</v>
      </c>
      <c r="E2226" s="6" t="s">
        <v>2088</v>
      </c>
    </row>
    <row r="2227" spans="1:5" ht="12.75">
      <c r="A2227" t="s">
        <v>543</v>
      </c>
      <c r="B2227" s="5" t="s">
        <v>544</v>
      </c>
      <c r="D2227" s="4">
        <v>4905.1</v>
      </c>
    </row>
    <row r="2228" spans="1:5" ht="12.75">
      <c r="A2228" s="6" t="s">
        <v>354</v>
      </c>
      <c r="B2228" s="6" t="s">
        <v>355</v>
      </c>
      <c r="C2228" s="45">
        <v>16000</v>
      </c>
      <c r="D2228" s="45">
        <v>0</v>
      </c>
      <c r="E2228" s="6" t="s">
        <v>1601</v>
      </c>
    </row>
    <row r="2229" spans="1:5" ht="12.75">
      <c r="A2229" t="s">
        <v>410</v>
      </c>
      <c r="B2229" s="5" t="s">
        <v>411</v>
      </c>
      <c r="D2229" s="4">
        <v>0</v>
      </c>
    </row>
    <row r="2230" spans="1:5" ht="12.75">
      <c r="A2230" s="6" t="s">
        <v>440</v>
      </c>
      <c r="B2230" s="6" t="s">
        <v>441</v>
      </c>
      <c r="C2230" s="45">
        <v>80000</v>
      </c>
      <c r="D2230" s="45">
        <v>2765.74</v>
      </c>
      <c r="E2230" s="6" t="s">
        <v>2089</v>
      </c>
    </row>
    <row r="2231" spans="1:5" ht="12.75">
      <c r="A2231" t="s">
        <v>442</v>
      </c>
      <c r="B2231" s="5" t="s">
        <v>441</v>
      </c>
      <c r="D2231" s="4">
        <v>2765.74</v>
      </c>
    </row>
    <row r="2232" spans="1:5" ht="12.75">
      <c r="A2232" s="6" t="s">
        <v>360</v>
      </c>
      <c r="B2232" s="6" t="s">
        <v>361</v>
      </c>
      <c r="C2232" s="45">
        <v>20000</v>
      </c>
      <c r="D2232" s="45">
        <v>0</v>
      </c>
      <c r="E2232" s="6" t="s">
        <v>1601</v>
      </c>
    </row>
    <row r="2233" spans="1:5" ht="12.75">
      <c r="A2233" t="s">
        <v>364</v>
      </c>
      <c r="B2233" s="5" t="s">
        <v>365</v>
      </c>
      <c r="D2233" s="4">
        <v>0</v>
      </c>
    </row>
    <row r="2234" spans="1:5" ht="12.75">
      <c r="A2234" t="s">
        <v>366</v>
      </c>
      <c r="B2234" s="5" t="s">
        <v>361</v>
      </c>
      <c r="D2234" s="4">
        <v>0</v>
      </c>
    </row>
    <row r="2235" spans="1:5" ht="12.75">
      <c r="A2235" s="6" t="s">
        <v>11</v>
      </c>
      <c r="B2235" s="6" t="s">
        <v>391</v>
      </c>
      <c r="C2235" s="45">
        <v>3000</v>
      </c>
      <c r="D2235" s="45">
        <v>451.51</v>
      </c>
      <c r="E2235" s="6" t="s">
        <v>2090</v>
      </c>
    </row>
    <row r="2236" spans="1:5" ht="12.75">
      <c r="A2236" s="6" t="s">
        <v>392</v>
      </c>
      <c r="B2236" s="6" t="s">
        <v>393</v>
      </c>
      <c r="C2236" s="45">
        <v>3000</v>
      </c>
      <c r="D2236" s="45">
        <v>451.51</v>
      </c>
      <c r="E2236" s="6" t="s">
        <v>2090</v>
      </c>
    </row>
    <row r="2237" spans="1:5" ht="12.75">
      <c r="A2237" s="6" t="s">
        <v>680</v>
      </c>
      <c r="B2237" s="6" t="s">
        <v>681</v>
      </c>
      <c r="C2237" s="45">
        <v>3000</v>
      </c>
      <c r="D2237" s="45">
        <v>451.51</v>
      </c>
      <c r="E2237" s="6" t="s">
        <v>2090</v>
      </c>
    </row>
    <row r="2238" spans="1:5" ht="12.75">
      <c r="A2238" t="s">
        <v>682</v>
      </c>
      <c r="B2238" s="5" t="s">
        <v>683</v>
      </c>
      <c r="D2238" s="4">
        <v>451.51</v>
      </c>
    </row>
    <row r="2239" spans="1:5" ht="12.75">
      <c r="A2239" s="54" t="s">
        <v>496</v>
      </c>
      <c r="B2239" s="54"/>
      <c r="C2239" s="55">
        <v>20000</v>
      </c>
      <c r="D2239" s="55">
        <v>4574.4</v>
      </c>
      <c r="E2239" s="54" t="s">
        <v>2091</v>
      </c>
    </row>
    <row r="2240" spans="1:5" ht="12.75">
      <c r="A2240" s="56" t="s">
        <v>497</v>
      </c>
      <c r="B2240" s="56"/>
      <c r="C2240" s="57">
        <v>20000</v>
      </c>
      <c r="D2240" s="57">
        <v>4574.4</v>
      </c>
      <c r="E2240" s="56" t="s">
        <v>2091</v>
      </c>
    </row>
    <row r="2241" spans="1:5" ht="12.75">
      <c r="A2241" s="6" t="s">
        <v>10</v>
      </c>
      <c r="B2241" s="6" t="s">
        <v>327</v>
      </c>
      <c r="C2241" s="45">
        <v>12000</v>
      </c>
      <c r="D2241" s="45">
        <v>4574.4</v>
      </c>
      <c r="E2241" s="6" t="s">
        <v>2092</v>
      </c>
    </row>
    <row r="2242" spans="1:5" ht="12.75">
      <c r="A2242" s="6" t="s">
        <v>343</v>
      </c>
      <c r="B2242" s="6" t="s">
        <v>344</v>
      </c>
      <c r="C2242" s="45">
        <v>12000</v>
      </c>
      <c r="D2242" s="45">
        <v>2500.8</v>
      </c>
      <c r="E2242" s="6" t="s">
        <v>748</v>
      </c>
    </row>
    <row r="2243" spans="1:5" ht="12.75">
      <c r="A2243" s="6" t="s">
        <v>345</v>
      </c>
      <c r="B2243" s="6" t="s">
        <v>346</v>
      </c>
      <c r="C2243" s="45">
        <v>1000</v>
      </c>
      <c r="D2243" s="45">
        <v>0</v>
      </c>
      <c r="E2243" s="6" t="s">
        <v>1601</v>
      </c>
    </row>
    <row r="2244" spans="1:5" ht="12.75">
      <c r="A2244" t="s">
        <v>385</v>
      </c>
      <c r="B2244" s="5" t="s">
        <v>386</v>
      </c>
      <c r="D2244" s="4">
        <v>0</v>
      </c>
    </row>
    <row r="2245" spans="1:5" ht="12.75">
      <c r="A2245" s="6" t="s">
        <v>349</v>
      </c>
      <c r="B2245" s="6" t="s">
        <v>350</v>
      </c>
      <c r="C2245" s="45">
        <v>9000</v>
      </c>
      <c r="D2245" s="45">
        <v>2500.8</v>
      </c>
      <c r="E2245" s="6" t="s">
        <v>2093</v>
      </c>
    </row>
    <row r="2246" spans="1:5" ht="12.75">
      <c r="A2246" t="s">
        <v>543</v>
      </c>
      <c r="B2246" s="5" t="s">
        <v>544</v>
      </c>
      <c r="D2246" s="4">
        <v>2500.8</v>
      </c>
    </row>
    <row r="2247" spans="1:5" ht="12.75">
      <c r="A2247" s="6" t="s">
        <v>360</v>
      </c>
      <c r="B2247" s="6" t="s">
        <v>361</v>
      </c>
      <c r="C2247" s="45">
        <v>2000</v>
      </c>
      <c r="D2247" s="45">
        <v>0</v>
      </c>
      <c r="E2247" s="6" t="s">
        <v>1601</v>
      </c>
    </row>
    <row r="2248" spans="1:5" ht="12.75">
      <c r="A2248" t="s">
        <v>366</v>
      </c>
      <c r="B2248" s="5" t="s">
        <v>361</v>
      </c>
      <c r="D2248" s="4">
        <v>0</v>
      </c>
    </row>
    <row r="2249" spans="1:5" ht="25.5">
      <c r="A2249" s="6" t="s">
        <v>549</v>
      </c>
      <c r="B2249" s="59" t="s">
        <v>550</v>
      </c>
      <c r="C2249" s="45">
        <v>0</v>
      </c>
      <c r="D2249" s="45">
        <v>2073.6</v>
      </c>
      <c r="E2249" s="6" t="s">
        <v>1601</v>
      </c>
    </row>
    <row r="2250" spans="1:5" ht="12.75">
      <c r="A2250" s="6" t="s">
        <v>551</v>
      </c>
      <c r="B2250" s="6" t="s">
        <v>552</v>
      </c>
      <c r="C2250" s="45">
        <v>0</v>
      </c>
      <c r="D2250" s="45">
        <v>2073.6</v>
      </c>
      <c r="E2250" s="6" t="s">
        <v>1601</v>
      </c>
    </row>
    <row r="2251" spans="1:5" ht="12.75">
      <c r="A2251" t="s">
        <v>553</v>
      </c>
      <c r="B2251" s="5" t="s">
        <v>554</v>
      </c>
      <c r="D2251" s="4">
        <v>2073.6</v>
      </c>
    </row>
    <row r="2252" spans="1:5" ht="12.75">
      <c r="A2252" s="6" t="s">
        <v>11</v>
      </c>
      <c r="B2252" s="6" t="s">
        <v>391</v>
      </c>
      <c r="C2252" s="45">
        <v>8000</v>
      </c>
      <c r="D2252" s="45">
        <v>0</v>
      </c>
      <c r="E2252" s="6" t="s">
        <v>1601</v>
      </c>
    </row>
    <row r="2253" spans="1:5" ht="12.75">
      <c r="A2253" s="6" t="s">
        <v>392</v>
      </c>
      <c r="B2253" s="6" t="s">
        <v>393</v>
      </c>
      <c r="C2253" s="45">
        <v>8000</v>
      </c>
      <c r="D2253" s="45">
        <v>0</v>
      </c>
      <c r="E2253" s="6" t="s">
        <v>1601</v>
      </c>
    </row>
    <row r="2254" spans="1:5" ht="12.75">
      <c r="A2254" s="6" t="s">
        <v>394</v>
      </c>
      <c r="B2254" s="6" t="s">
        <v>395</v>
      </c>
      <c r="C2254" s="45">
        <v>7000</v>
      </c>
      <c r="D2254" s="45">
        <v>0</v>
      </c>
      <c r="E2254" s="6" t="s">
        <v>1601</v>
      </c>
    </row>
    <row r="2255" spans="1:5" ht="12.75">
      <c r="A2255" t="s">
        <v>396</v>
      </c>
      <c r="B2255" s="5" t="s">
        <v>397</v>
      </c>
      <c r="D2255" s="4">
        <v>0</v>
      </c>
    </row>
    <row r="2256" spans="1:5" ht="12.75">
      <c r="A2256" t="s">
        <v>447</v>
      </c>
      <c r="B2256" s="5" t="s">
        <v>448</v>
      </c>
      <c r="D2256" s="4">
        <v>0</v>
      </c>
    </row>
    <row r="2257" spans="1:5" ht="12.75">
      <c r="A2257" s="6" t="s">
        <v>680</v>
      </c>
      <c r="B2257" s="6" t="s">
        <v>681</v>
      </c>
      <c r="C2257" s="45">
        <v>1000</v>
      </c>
      <c r="D2257" s="45">
        <v>0</v>
      </c>
      <c r="E2257" s="6" t="s">
        <v>1601</v>
      </c>
    </row>
    <row r="2258" spans="1:5" ht="12.75">
      <c r="A2258" t="s">
        <v>682</v>
      </c>
      <c r="B2258" s="5" t="s">
        <v>683</v>
      </c>
      <c r="D2258" s="4">
        <v>0</v>
      </c>
    </row>
    <row r="2259" spans="1:5" ht="12.75">
      <c r="A2259" s="54" t="s">
        <v>443</v>
      </c>
      <c r="B2259" s="54"/>
      <c r="C2259" s="55">
        <v>33000</v>
      </c>
      <c r="D2259" s="55">
        <v>0</v>
      </c>
      <c r="E2259" s="54" t="s">
        <v>1601</v>
      </c>
    </row>
    <row r="2260" spans="1:5" ht="12.75">
      <c r="A2260" s="56" t="s">
        <v>444</v>
      </c>
      <c r="B2260" s="56"/>
      <c r="C2260" s="57">
        <v>33000</v>
      </c>
      <c r="D2260" s="57">
        <v>0</v>
      </c>
      <c r="E2260" s="56" t="s">
        <v>1601</v>
      </c>
    </row>
    <row r="2261" spans="1:5" ht="12.75">
      <c r="A2261" s="6" t="s">
        <v>10</v>
      </c>
      <c r="B2261" s="6" t="s">
        <v>327</v>
      </c>
      <c r="C2261" s="45">
        <v>23000</v>
      </c>
      <c r="D2261" s="45">
        <v>0</v>
      </c>
      <c r="E2261" s="6" t="s">
        <v>1601</v>
      </c>
    </row>
    <row r="2262" spans="1:5" ht="12.75">
      <c r="A2262" s="6" t="s">
        <v>343</v>
      </c>
      <c r="B2262" s="6" t="s">
        <v>344</v>
      </c>
      <c r="C2262" s="45">
        <v>23000</v>
      </c>
      <c r="D2262" s="45">
        <v>0</v>
      </c>
      <c r="E2262" s="6" t="s">
        <v>1601</v>
      </c>
    </row>
    <row r="2263" spans="1:5" ht="12.75">
      <c r="A2263" s="6" t="s">
        <v>349</v>
      </c>
      <c r="B2263" s="6" t="s">
        <v>350</v>
      </c>
      <c r="C2263" s="45">
        <v>8000</v>
      </c>
      <c r="D2263" s="45">
        <v>0</v>
      </c>
      <c r="E2263" s="6" t="s">
        <v>1601</v>
      </c>
    </row>
    <row r="2264" spans="1:5" ht="12.75">
      <c r="A2264" t="s">
        <v>404</v>
      </c>
      <c r="B2264" s="5" t="s">
        <v>405</v>
      </c>
      <c r="D2264" s="4">
        <v>0</v>
      </c>
    </row>
    <row r="2265" spans="1:5" ht="12.75">
      <c r="A2265" s="6" t="s">
        <v>354</v>
      </c>
      <c r="B2265" s="6" t="s">
        <v>355</v>
      </c>
      <c r="C2265" s="45">
        <v>15000</v>
      </c>
      <c r="D2265" s="45">
        <v>0</v>
      </c>
      <c r="E2265" s="6" t="s">
        <v>1601</v>
      </c>
    </row>
    <row r="2266" spans="1:5" ht="12.75">
      <c r="A2266" t="s">
        <v>412</v>
      </c>
      <c r="B2266" s="5" t="s">
        <v>413</v>
      </c>
      <c r="D2266" s="4">
        <v>0</v>
      </c>
    </row>
    <row r="2267" spans="1:5" ht="12.75">
      <c r="A2267" s="6" t="s">
        <v>11</v>
      </c>
      <c r="B2267" s="6" t="s">
        <v>391</v>
      </c>
      <c r="C2267" s="45">
        <v>10000</v>
      </c>
      <c r="D2267" s="45">
        <v>0</v>
      </c>
      <c r="E2267" s="6" t="s">
        <v>1601</v>
      </c>
    </row>
    <row r="2268" spans="1:5" ht="12.75">
      <c r="A2268" s="6" t="s">
        <v>392</v>
      </c>
      <c r="B2268" s="6" t="s">
        <v>393</v>
      </c>
      <c r="C2268" s="45">
        <v>10000</v>
      </c>
      <c r="D2268" s="45">
        <v>0</v>
      </c>
      <c r="E2268" s="6" t="s">
        <v>1601</v>
      </c>
    </row>
    <row r="2269" spans="1:5" ht="12.75">
      <c r="A2269" s="6" t="s">
        <v>394</v>
      </c>
      <c r="B2269" s="6" t="s">
        <v>395</v>
      </c>
      <c r="C2269" s="45">
        <v>10000</v>
      </c>
      <c r="D2269" s="45">
        <v>0</v>
      </c>
      <c r="E2269" s="6" t="s">
        <v>1601</v>
      </c>
    </row>
    <row r="2270" spans="1:5" ht="12.75">
      <c r="A2270" t="s">
        <v>396</v>
      </c>
      <c r="B2270" s="5" t="s">
        <v>397</v>
      </c>
      <c r="D2270" s="4">
        <v>0</v>
      </c>
    </row>
    <row r="2271" spans="1:5" ht="12.75">
      <c r="A2271" s="52" t="s">
        <v>651</v>
      </c>
      <c r="B2271" s="52"/>
      <c r="C2271" s="53">
        <v>92410</v>
      </c>
      <c r="D2271" s="53">
        <v>52472.31</v>
      </c>
      <c r="E2271" s="52" t="s">
        <v>2094</v>
      </c>
    </row>
    <row r="2272" spans="1:5" ht="12.75">
      <c r="A2272" s="54" t="s">
        <v>325</v>
      </c>
      <c r="B2272" s="54"/>
      <c r="C2272" s="55">
        <v>34580</v>
      </c>
      <c r="D2272" s="55">
        <v>0</v>
      </c>
      <c r="E2272" s="54" t="s">
        <v>1601</v>
      </c>
    </row>
    <row r="2273" spans="1:5" ht="12.75">
      <c r="A2273" s="56" t="s">
        <v>326</v>
      </c>
      <c r="B2273" s="56"/>
      <c r="C2273" s="57">
        <v>34580</v>
      </c>
      <c r="D2273" s="57">
        <v>0</v>
      </c>
      <c r="E2273" s="56" t="s">
        <v>1601</v>
      </c>
    </row>
    <row r="2274" spans="1:5" ht="12.75">
      <c r="A2274" s="6" t="s">
        <v>10</v>
      </c>
      <c r="B2274" s="6" t="s">
        <v>327</v>
      </c>
      <c r="C2274" s="45">
        <v>34580</v>
      </c>
      <c r="D2274" s="45">
        <v>0</v>
      </c>
      <c r="E2274" s="6" t="s">
        <v>1601</v>
      </c>
    </row>
    <row r="2275" spans="1:5" ht="12.75">
      <c r="A2275" s="6" t="s">
        <v>328</v>
      </c>
      <c r="B2275" s="6" t="s">
        <v>329</v>
      </c>
      <c r="C2275" s="45">
        <v>32560</v>
      </c>
      <c r="D2275" s="45">
        <v>0</v>
      </c>
      <c r="E2275" s="6" t="s">
        <v>1601</v>
      </c>
    </row>
    <row r="2276" spans="1:5" ht="12.75">
      <c r="A2276" s="6" t="s">
        <v>330</v>
      </c>
      <c r="B2276" s="6" t="s">
        <v>331</v>
      </c>
      <c r="C2276" s="45">
        <v>24390</v>
      </c>
      <c r="D2276" s="45">
        <v>0</v>
      </c>
      <c r="E2276" s="6" t="s">
        <v>1601</v>
      </c>
    </row>
    <row r="2277" spans="1:5" ht="12.75">
      <c r="A2277" t="s">
        <v>332</v>
      </c>
      <c r="B2277" s="5" t="s">
        <v>333</v>
      </c>
      <c r="D2277" s="4">
        <v>0</v>
      </c>
    </row>
    <row r="2278" spans="1:5" ht="12.75">
      <c r="A2278" s="6" t="s">
        <v>334</v>
      </c>
      <c r="B2278" s="6" t="s">
        <v>335</v>
      </c>
      <c r="C2278" s="45">
        <v>2840</v>
      </c>
      <c r="D2278" s="45">
        <v>0</v>
      </c>
      <c r="E2278" s="6" t="s">
        <v>1601</v>
      </c>
    </row>
    <row r="2279" spans="1:5" ht="12.75">
      <c r="A2279" t="s">
        <v>336</v>
      </c>
      <c r="B2279" s="5" t="s">
        <v>335</v>
      </c>
      <c r="D2279" s="4">
        <v>0</v>
      </c>
    </row>
    <row r="2280" spans="1:5" ht="12.75">
      <c r="A2280" s="6" t="s">
        <v>337</v>
      </c>
      <c r="B2280" s="6" t="s">
        <v>338</v>
      </c>
      <c r="C2280" s="45">
        <v>5330</v>
      </c>
      <c r="D2280" s="45">
        <v>0</v>
      </c>
      <c r="E2280" s="6" t="s">
        <v>1601</v>
      </c>
    </row>
    <row r="2281" spans="1:5" ht="12.75">
      <c r="A2281" t="s">
        <v>339</v>
      </c>
      <c r="B2281" s="5" t="s">
        <v>340</v>
      </c>
      <c r="D2281" s="4">
        <v>0</v>
      </c>
    </row>
    <row r="2282" spans="1:5" ht="12.75">
      <c r="A2282" t="s">
        <v>341</v>
      </c>
      <c r="B2282" s="5" t="s">
        <v>342</v>
      </c>
      <c r="D2282" s="4">
        <v>0</v>
      </c>
    </row>
    <row r="2283" spans="1:5" ht="12.75">
      <c r="A2283" s="6" t="s">
        <v>343</v>
      </c>
      <c r="B2283" s="6" t="s">
        <v>344</v>
      </c>
      <c r="C2283" s="45">
        <v>2020</v>
      </c>
      <c r="D2283" s="45">
        <v>0</v>
      </c>
      <c r="E2283" s="6" t="s">
        <v>1601</v>
      </c>
    </row>
    <row r="2284" spans="1:5" ht="12.75">
      <c r="A2284" s="6" t="s">
        <v>345</v>
      </c>
      <c r="B2284" s="6" t="s">
        <v>346</v>
      </c>
      <c r="C2284" s="45">
        <v>1900</v>
      </c>
      <c r="D2284" s="45">
        <v>0</v>
      </c>
      <c r="E2284" s="6" t="s">
        <v>1601</v>
      </c>
    </row>
    <row r="2285" spans="1:5" ht="12.75">
      <c r="A2285" t="s">
        <v>385</v>
      </c>
      <c r="B2285" s="5" t="s">
        <v>386</v>
      </c>
      <c r="D2285" s="4">
        <v>0</v>
      </c>
    </row>
    <row r="2286" spans="1:5" ht="12.75">
      <c r="A2286" s="6" t="s">
        <v>354</v>
      </c>
      <c r="B2286" s="6" t="s">
        <v>355</v>
      </c>
      <c r="C2286" s="45">
        <v>120</v>
      </c>
      <c r="D2286" s="45">
        <v>0</v>
      </c>
      <c r="E2286" s="6" t="s">
        <v>1601</v>
      </c>
    </row>
    <row r="2287" spans="1:5" ht="12.75">
      <c r="A2287" t="s">
        <v>418</v>
      </c>
      <c r="B2287" s="5" t="s">
        <v>419</v>
      </c>
      <c r="D2287" s="4">
        <v>0</v>
      </c>
    </row>
    <row r="2288" spans="1:5" ht="12.75">
      <c r="A2288" s="54" t="s">
        <v>373</v>
      </c>
      <c r="B2288" s="54"/>
      <c r="C2288" s="55">
        <v>57830</v>
      </c>
      <c r="D2288" s="55">
        <v>52472.31</v>
      </c>
      <c r="E2288" s="54" t="s">
        <v>2095</v>
      </c>
    </row>
    <row r="2289" spans="1:5" ht="12.75">
      <c r="A2289" s="56" t="s">
        <v>374</v>
      </c>
      <c r="B2289" s="56"/>
      <c r="C2289" s="57">
        <v>57830</v>
      </c>
      <c r="D2289" s="57">
        <v>52472.31</v>
      </c>
      <c r="E2289" s="56" t="s">
        <v>2095</v>
      </c>
    </row>
    <row r="2290" spans="1:5" ht="12.75">
      <c r="A2290" s="6" t="s">
        <v>10</v>
      </c>
      <c r="B2290" s="6" t="s">
        <v>327</v>
      </c>
      <c r="C2290" s="45">
        <v>57830</v>
      </c>
      <c r="D2290" s="45">
        <v>52472.31</v>
      </c>
      <c r="E2290" s="6" t="s">
        <v>2095</v>
      </c>
    </row>
    <row r="2291" spans="1:5" ht="12.75">
      <c r="A2291" s="6" t="s">
        <v>328</v>
      </c>
      <c r="B2291" s="6" t="s">
        <v>329</v>
      </c>
      <c r="C2291" s="45">
        <v>54340</v>
      </c>
      <c r="D2291" s="45">
        <v>49756.56</v>
      </c>
      <c r="E2291" s="6" t="s">
        <v>2096</v>
      </c>
    </row>
    <row r="2292" spans="1:5" ht="12.75">
      <c r="A2292" s="6" t="s">
        <v>330</v>
      </c>
      <c r="B2292" s="6" t="s">
        <v>331</v>
      </c>
      <c r="C2292" s="45">
        <v>42010</v>
      </c>
      <c r="D2292" s="45">
        <v>39979.97</v>
      </c>
      <c r="E2292" s="6" t="s">
        <v>723</v>
      </c>
    </row>
    <row r="2293" spans="1:5" ht="12.75">
      <c r="A2293" t="s">
        <v>332</v>
      </c>
      <c r="B2293" s="5" t="s">
        <v>333</v>
      </c>
      <c r="D2293" s="4">
        <v>39979.97</v>
      </c>
    </row>
    <row r="2294" spans="1:5" ht="12.75">
      <c r="A2294" s="6" t="s">
        <v>334</v>
      </c>
      <c r="B2294" s="6" t="s">
        <v>335</v>
      </c>
      <c r="C2294" s="45">
        <v>3160</v>
      </c>
      <c r="D2294" s="45">
        <v>2900</v>
      </c>
      <c r="E2294" s="6" t="s">
        <v>2097</v>
      </c>
    </row>
    <row r="2295" spans="1:5" ht="12.75">
      <c r="A2295" t="s">
        <v>336</v>
      </c>
      <c r="B2295" s="5" t="s">
        <v>335</v>
      </c>
      <c r="D2295" s="4">
        <v>2900</v>
      </c>
    </row>
    <row r="2296" spans="1:5" ht="12.75">
      <c r="A2296" s="6" t="s">
        <v>337</v>
      </c>
      <c r="B2296" s="6" t="s">
        <v>338</v>
      </c>
      <c r="C2296" s="45">
        <v>9170</v>
      </c>
      <c r="D2296" s="45">
        <v>6876.59</v>
      </c>
      <c r="E2296" s="6" t="s">
        <v>2098</v>
      </c>
    </row>
    <row r="2297" spans="1:5" ht="12.75">
      <c r="A2297" t="s">
        <v>339</v>
      </c>
      <c r="B2297" s="5" t="s">
        <v>340</v>
      </c>
      <c r="D2297" s="4">
        <v>6196.92</v>
      </c>
    </row>
    <row r="2298" spans="1:5" ht="12.75">
      <c r="A2298" t="s">
        <v>341</v>
      </c>
      <c r="B2298" s="5" t="s">
        <v>342</v>
      </c>
      <c r="D2298" s="4">
        <v>679.67</v>
      </c>
    </row>
    <row r="2299" spans="1:5" ht="12.75">
      <c r="A2299" s="6" t="s">
        <v>343</v>
      </c>
      <c r="B2299" s="6" t="s">
        <v>344</v>
      </c>
      <c r="C2299" s="45">
        <v>3490</v>
      </c>
      <c r="D2299" s="45">
        <v>2715.75</v>
      </c>
      <c r="E2299" s="6" t="s">
        <v>2099</v>
      </c>
    </row>
    <row r="2300" spans="1:5" ht="12.75">
      <c r="A2300" s="6" t="s">
        <v>345</v>
      </c>
      <c r="B2300" s="6" t="s">
        <v>346</v>
      </c>
      <c r="C2300" s="45">
        <v>3290</v>
      </c>
      <c r="D2300" s="45">
        <v>2715.75</v>
      </c>
      <c r="E2300" s="6" t="s">
        <v>2100</v>
      </c>
    </row>
    <row r="2301" spans="1:5" ht="12.75">
      <c r="A2301" t="s">
        <v>385</v>
      </c>
      <c r="B2301" s="5" t="s">
        <v>386</v>
      </c>
      <c r="D2301" s="4">
        <v>170</v>
      </c>
    </row>
    <row r="2302" spans="1:5" ht="12.75">
      <c r="A2302" t="s">
        <v>347</v>
      </c>
      <c r="B2302" s="5" t="s">
        <v>348</v>
      </c>
      <c r="D2302" s="4">
        <v>2545.75</v>
      </c>
    </row>
    <row r="2303" spans="1:5" ht="12.75">
      <c r="A2303" s="6" t="s">
        <v>354</v>
      </c>
      <c r="B2303" s="6" t="s">
        <v>355</v>
      </c>
      <c r="C2303" s="45">
        <v>200</v>
      </c>
      <c r="D2303" s="45">
        <v>0</v>
      </c>
      <c r="E2303" s="6" t="s">
        <v>1601</v>
      </c>
    </row>
    <row r="2304" spans="1:5" ht="12.75">
      <c r="A2304" t="s">
        <v>418</v>
      </c>
      <c r="B2304" s="5" t="s">
        <v>419</v>
      </c>
      <c r="D2304" s="4">
        <v>0</v>
      </c>
    </row>
    <row r="2305" spans="1:5" ht="12.75">
      <c r="A2305" s="50" t="s">
        <v>661</v>
      </c>
      <c r="B2305" s="50"/>
      <c r="C2305" s="51">
        <v>72000</v>
      </c>
      <c r="D2305" s="51">
        <v>24171</v>
      </c>
      <c r="E2305" s="50" t="s">
        <v>2101</v>
      </c>
    </row>
    <row r="2306" spans="1:5" ht="12.75">
      <c r="A2306" s="52" t="s">
        <v>662</v>
      </c>
      <c r="B2306" s="52"/>
      <c r="C2306" s="53">
        <v>72000</v>
      </c>
      <c r="D2306" s="53">
        <v>24171</v>
      </c>
      <c r="E2306" s="52" t="s">
        <v>2101</v>
      </c>
    </row>
    <row r="2307" spans="1:5" ht="12.75">
      <c r="A2307" s="54" t="s">
        <v>325</v>
      </c>
      <c r="B2307" s="54"/>
      <c r="C2307" s="55">
        <v>72000</v>
      </c>
      <c r="D2307" s="55">
        <v>24171</v>
      </c>
      <c r="E2307" s="54" t="s">
        <v>2101</v>
      </c>
    </row>
    <row r="2308" spans="1:5" ht="12.75">
      <c r="A2308" s="56" t="s">
        <v>326</v>
      </c>
      <c r="B2308" s="56"/>
      <c r="C2308" s="57">
        <v>72000</v>
      </c>
      <c r="D2308" s="57">
        <v>24171</v>
      </c>
      <c r="E2308" s="56" t="s">
        <v>2101</v>
      </c>
    </row>
    <row r="2309" spans="1:5" ht="12.75">
      <c r="A2309" s="6" t="s">
        <v>10</v>
      </c>
      <c r="B2309" s="6" t="s">
        <v>327</v>
      </c>
      <c r="C2309" s="45">
        <v>72000</v>
      </c>
      <c r="D2309" s="45">
        <v>24171</v>
      </c>
      <c r="E2309" s="6" t="s">
        <v>2101</v>
      </c>
    </row>
    <row r="2310" spans="1:5" ht="12.75">
      <c r="A2310" s="6" t="s">
        <v>343</v>
      </c>
      <c r="B2310" s="6" t="s">
        <v>344</v>
      </c>
      <c r="C2310" s="45">
        <v>72000</v>
      </c>
      <c r="D2310" s="45">
        <v>24171</v>
      </c>
      <c r="E2310" s="6" t="s">
        <v>2101</v>
      </c>
    </row>
    <row r="2311" spans="1:5" ht="12.75">
      <c r="A2311" s="6" t="s">
        <v>349</v>
      </c>
      <c r="B2311" s="6" t="s">
        <v>350</v>
      </c>
      <c r="C2311" s="45">
        <v>72000</v>
      </c>
      <c r="D2311" s="45">
        <v>24171</v>
      </c>
      <c r="E2311" s="6" t="s">
        <v>2101</v>
      </c>
    </row>
    <row r="2312" spans="1:5" ht="12.75">
      <c r="A2312" t="s">
        <v>543</v>
      </c>
      <c r="B2312" s="5" t="s">
        <v>544</v>
      </c>
      <c r="D2312" s="4">
        <v>24171</v>
      </c>
    </row>
    <row r="2313" spans="1:5" ht="12.75">
      <c r="A2313" s="60" t="s">
        <v>698</v>
      </c>
      <c r="B2313" s="60"/>
      <c r="C2313" s="61">
        <v>1543490</v>
      </c>
      <c r="D2313" s="61">
        <v>523297.22</v>
      </c>
      <c r="E2313" s="60" t="s">
        <v>2102</v>
      </c>
    </row>
    <row r="2314" spans="1:5" ht="12.75">
      <c r="A2314" s="50" t="s">
        <v>673</v>
      </c>
      <c r="B2314" s="50"/>
      <c r="C2314" s="51">
        <v>471400</v>
      </c>
      <c r="D2314" s="51">
        <v>183023.6</v>
      </c>
      <c r="E2314" s="50" t="s">
        <v>2103</v>
      </c>
    </row>
    <row r="2315" spans="1:5" ht="12.75">
      <c r="A2315" s="52" t="s">
        <v>674</v>
      </c>
      <c r="B2315" s="52"/>
      <c r="C2315" s="53">
        <v>471400</v>
      </c>
      <c r="D2315" s="53">
        <v>183023.6</v>
      </c>
      <c r="E2315" s="52" t="s">
        <v>2103</v>
      </c>
    </row>
    <row r="2316" spans="1:5" ht="12.75">
      <c r="A2316" s="54" t="s">
        <v>373</v>
      </c>
      <c r="B2316" s="54"/>
      <c r="C2316" s="55">
        <v>471400</v>
      </c>
      <c r="D2316" s="55">
        <v>183023.6</v>
      </c>
      <c r="E2316" s="54" t="s">
        <v>2103</v>
      </c>
    </row>
    <row r="2317" spans="1:5" ht="12.75">
      <c r="A2317" s="56" t="s">
        <v>374</v>
      </c>
      <c r="B2317" s="56"/>
      <c r="C2317" s="57">
        <v>471400</v>
      </c>
      <c r="D2317" s="57">
        <v>183023.6</v>
      </c>
      <c r="E2317" s="56" t="s">
        <v>2103</v>
      </c>
    </row>
    <row r="2318" spans="1:5" ht="12.75">
      <c r="A2318" s="6" t="s">
        <v>10</v>
      </c>
      <c r="B2318" s="6" t="s">
        <v>327</v>
      </c>
      <c r="C2318" s="45">
        <v>471400</v>
      </c>
      <c r="D2318" s="45">
        <v>183023.6</v>
      </c>
      <c r="E2318" s="6" t="s">
        <v>2103</v>
      </c>
    </row>
    <row r="2319" spans="1:5" ht="12.75">
      <c r="A2319" s="6" t="s">
        <v>343</v>
      </c>
      <c r="B2319" s="6" t="s">
        <v>344</v>
      </c>
      <c r="C2319" s="45">
        <v>471180</v>
      </c>
      <c r="D2319" s="45">
        <v>183023.6</v>
      </c>
      <c r="E2319" s="6" t="s">
        <v>2104</v>
      </c>
    </row>
    <row r="2320" spans="1:5" ht="12.75">
      <c r="A2320" s="6" t="s">
        <v>345</v>
      </c>
      <c r="B2320" s="6" t="s">
        <v>346</v>
      </c>
      <c r="C2320" s="45">
        <v>26000</v>
      </c>
      <c r="D2320" s="45">
        <v>16160.43</v>
      </c>
      <c r="E2320" s="6" t="s">
        <v>2105</v>
      </c>
    </row>
    <row r="2321" spans="1:5" ht="12.75">
      <c r="A2321" t="s">
        <v>385</v>
      </c>
      <c r="B2321" s="5" t="s">
        <v>386</v>
      </c>
      <c r="D2321" s="4">
        <v>13195.43</v>
      </c>
    </row>
    <row r="2322" spans="1:5" ht="12.75">
      <c r="A2322" t="s">
        <v>389</v>
      </c>
      <c r="B2322" s="5" t="s">
        <v>390</v>
      </c>
      <c r="D2322" s="4">
        <v>2965</v>
      </c>
    </row>
    <row r="2323" spans="1:5" ht="12.75">
      <c r="A2323" s="6" t="s">
        <v>349</v>
      </c>
      <c r="B2323" s="6" t="s">
        <v>350</v>
      </c>
      <c r="C2323" s="45">
        <v>293080</v>
      </c>
      <c r="D2323" s="45">
        <v>98638.81</v>
      </c>
      <c r="E2323" s="6" t="s">
        <v>2106</v>
      </c>
    </row>
    <row r="2324" spans="1:5" ht="12.75">
      <c r="A2324" t="s">
        <v>351</v>
      </c>
      <c r="B2324" s="5" t="s">
        <v>352</v>
      </c>
      <c r="D2324" s="4">
        <v>22509.47</v>
      </c>
    </row>
    <row r="2325" spans="1:5" ht="12.75">
      <c r="A2325" t="s">
        <v>402</v>
      </c>
      <c r="B2325" s="5" t="s">
        <v>403</v>
      </c>
      <c r="D2325" s="4">
        <v>64793.29</v>
      </c>
    </row>
    <row r="2326" spans="1:5" ht="12.75">
      <c r="A2326" t="s">
        <v>404</v>
      </c>
      <c r="B2326" s="5" t="s">
        <v>405</v>
      </c>
      <c r="D2326" s="4">
        <v>8503.95</v>
      </c>
    </row>
    <row r="2327" spans="1:5" ht="12.75">
      <c r="A2327" t="s">
        <v>406</v>
      </c>
      <c r="B2327" s="5" t="s">
        <v>407</v>
      </c>
      <c r="D2327" s="4">
        <v>200.72</v>
      </c>
    </row>
    <row r="2328" spans="1:5" ht="12.75">
      <c r="A2328" t="s">
        <v>408</v>
      </c>
      <c r="B2328" s="5" t="s">
        <v>409</v>
      </c>
      <c r="D2328" s="4">
        <v>2631.38</v>
      </c>
    </row>
    <row r="2329" spans="1:5" ht="12.75">
      <c r="A2329" s="6" t="s">
        <v>354</v>
      </c>
      <c r="B2329" s="6" t="s">
        <v>355</v>
      </c>
      <c r="C2329" s="45">
        <v>126400</v>
      </c>
      <c r="D2329" s="45">
        <v>59846</v>
      </c>
      <c r="E2329" s="6" t="s">
        <v>2107</v>
      </c>
    </row>
    <row r="2330" spans="1:5" ht="12.75">
      <c r="A2330" t="s">
        <v>410</v>
      </c>
      <c r="B2330" s="5" t="s">
        <v>411</v>
      </c>
      <c r="D2330" s="4">
        <v>27305.62</v>
      </c>
    </row>
    <row r="2331" spans="1:5" ht="12.75">
      <c r="A2331" t="s">
        <v>412</v>
      </c>
      <c r="B2331" s="5" t="s">
        <v>413</v>
      </c>
      <c r="D2331" s="4">
        <v>2750</v>
      </c>
    </row>
    <row r="2332" spans="1:5" ht="12.75">
      <c r="A2332" t="s">
        <v>356</v>
      </c>
      <c r="B2332" s="5" t="s">
        <v>357</v>
      </c>
      <c r="D2332" s="4">
        <v>2000</v>
      </c>
    </row>
    <row r="2333" spans="1:5" ht="12.75">
      <c r="A2333" t="s">
        <v>414</v>
      </c>
      <c r="B2333" s="5" t="s">
        <v>415</v>
      </c>
      <c r="D2333" s="4">
        <v>16231.4</v>
      </c>
    </row>
    <row r="2334" spans="1:5" ht="12.75">
      <c r="A2334" t="s">
        <v>416</v>
      </c>
      <c r="B2334" s="5" t="s">
        <v>417</v>
      </c>
      <c r="D2334" s="4">
        <v>871.88</v>
      </c>
    </row>
    <row r="2335" spans="1:5" ht="12.75">
      <c r="A2335" t="s">
        <v>418</v>
      </c>
      <c r="B2335" s="5" t="s">
        <v>419</v>
      </c>
      <c r="D2335" s="4">
        <v>2195</v>
      </c>
    </row>
    <row r="2336" spans="1:5" ht="12.75">
      <c r="A2336" t="s">
        <v>358</v>
      </c>
      <c r="B2336" s="5" t="s">
        <v>359</v>
      </c>
      <c r="D2336" s="4">
        <v>2010</v>
      </c>
    </row>
    <row r="2337" spans="1:5" ht="12.75">
      <c r="A2337" t="s">
        <v>545</v>
      </c>
      <c r="B2337" s="5" t="s">
        <v>546</v>
      </c>
      <c r="D2337" s="4">
        <v>4328.6</v>
      </c>
    </row>
    <row r="2338" spans="1:5" ht="12.75">
      <c r="A2338" t="s">
        <v>420</v>
      </c>
      <c r="B2338" s="5" t="s">
        <v>421</v>
      </c>
      <c r="D2338" s="4">
        <v>2153.5</v>
      </c>
    </row>
    <row r="2339" spans="1:5" ht="12.75">
      <c r="A2339" s="6" t="s">
        <v>360</v>
      </c>
      <c r="B2339" s="6" t="s">
        <v>361</v>
      </c>
      <c r="C2339" s="45">
        <v>25700</v>
      </c>
      <c r="D2339" s="45">
        <v>8378.36</v>
      </c>
      <c r="E2339" s="6" t="s">
        <v>2108</v>
      </c>
    </row>
    <row r="2340" spans="1:5" ht="12.75">
      <c r="A2340" t="s">
        <v>422</v>
      </c>
      <c r="B2340" s="5" t="s">
        <v>423</v>
      </c>
      <c r="D2340" s="4">
        <v>4101</v>
      </c>
    </row>
    <row r="2341" spans="1:5" ht="12.75">
      <c r="A2341" t="s">
        <v>364</v>
      </c>
      <c r="B2341" s="5" t="s">
        <v>365</v>
      </c>
      <c r="D2341" s="4">
        <v>453.86</v>
      </c>
    </row>
    <row r="2342" spans="1:5" ht="12.75">
      <c r="A2342" t="s">
        <v>424</v>
      </c>
      <c r="B2342" s="5" t="s">
        <v>425</v>
      </c>
      <c r="D2342" s="4">
        <v>750</v>
      </c>
    </row>
    <row r="2343" spans="1:5" ht="12.75">
      <c r="A2343" t="s">
        <v>426</v>
      </c>
      <c r="B2343" s="5" t="s">
        <v>427</v>
      </c>
      <c r="D2343" s="4">
        <v>2750</v>
      </c>
    </row>
    <row r="2344" spans="1:5" ht="12.75">
      <c r="A2344" t="s">
        <v>366</v>
      </c>
      <c r="B2344" s="5" t="s">
        <v>361</v>
      </c>
      <c r="D2344" s="4">
        <v>323.5</v>
      </c>
    </row>
    <row r="2345" spans="1:5" ht="12.75">
      <c r="A2345" s="6" t="s">
        <v>428</v>
      </c>
      <c r="B2345" s="6" t="s">
        <v>429</v>
      </c>
      <c r="C2345" s="45">
        <v>220</v>
      </c>
      <c r="D2345" s="45">
        <v>0</v>
      </c>
      <c r="E2345" s="6" t="s">
        <v>1601</v>
      </c>
    </row>
    <row r="2346" spans="1:5" ht="12.75">
      <c r="A2346" s="6" t="s">
        <v>430</v>
      </c>
      <c r="B2346" s="6" t="s">
        <v>431</v>
      </c>
      <c r="C2346" s="45">
        <v>220</v>
      </c>
      <c r="D2346" s="45">
        <v>0</v>
      </c>
      <c r="E2346" s="6" t="s">
        <v>1601</v>
      </c>
    </row>
    <row r="2347" spans="1:5" ht="12.75">
      <c r="A2347" t="s">
        <v>436</v>
      </c>
      <c r="B2347" s="5" t="s">
        <v>437</v>
      </c>
      <c r="D2347" s="4">
        <v>0</v>
      </c>
    </row>
    <row r="2348" spans="1:5" ht="12.75">
      <c r="A2348" s="50" t="s">
        <v>645</v>
      </c>
      <c r="B2348" s="50"/>
      <c r="C2348" s="51">
        <v>987090</v>
      </c>
      <c r="D2348" s="51">
        <v>312381.77</v>
      </c>
      <c r="E2348" s="50" t="s">
        <v>2109</v>
      </c>
    </row>
    <row r="2349" spans="1:5" ht="12.75">
      <c r="A2349" s="52" t="s">
        <v>677</v>
      </c>
      <c r="B2349" s="52"/>
      <c r="C2349" s="53">
        <v>423000</v>
      </c>
      <c r="D2349" s="53">
        <v>125764.06</v>
      </c>
      <c r="E2349" s="52" t="s">
        <v>2110</v>
      </c>
    </row>
    <row r="2350" spans="1:5" ht="12.75">
      <c r="A2350" s="54" t="s">
        <v>325</v>
      </c>
      <c r="B2350" s="54"/>
      <c r="C2350" s="55">
        <v>193400</v>
      </c>
      <c r="D2350" s="55">
        <v>85654.81</v>
      </c>
      <c r="E2350" s="54" t="s">
        <v>2016</v>
      </c>
    </row>
    <row r="2351" spans="1:5" ht="12.75">
      <c r="A2351" s="56" t="s">
        <v>326</v>
      </c>
      <c r="B2351" s="56"/>
      <c r="C2351" s="57">
        <v>193400</v>
      </c>
      <c r="D2351" s="57">
        <v>85654.81</v>
      </c>
      <c r="E2351" s="56" t="s">
        <v>2016</v>
      </c>
    </row>
    <row r="2352" spans="1:5" ht="12.75">
      <c r="A2352" s="6" t="s">
        <v>10</v>
      </c>
      <c r="B2352" s="6" t="s">
        <v>327</v>
      </c>
      <c r="C2352" s="45">
        <v>193400</v>
      </c>
      <c r="D2352" s="45">
        <v>85654.81</v>
      </c>
      <c r="E2352" s="6" t="s">
        <v>2016</v>
      </c>
    </row>
    <row r="2353" spans="1:5" ht="12.75">
      <c r="A2353" s="6" t="s">
        <v>328</v>
      </c>
      <c r="B2353" s="6" t="s">
        <v>329</v>
      </c>
      <c r="C2353" s="45">
        <v>192400</v>
      </c>
      <c r="D2353" s="45">
        <v>85654.81</v>
      </c>
      <c r="E2353" s="6" t="s">
        <v>2111</v>
      </c>
    </row>
    <row r="2354" spans="1:5" ht="12.75">
      <c r="A2354" s="6" t="s">
        <v>330</v>
      </c>
      <c r="B2354" s="6" t="s">
        <v>331</v>
      </c>
      <c r="C2354" s="45">
        <v>156800</v>
      </c>
      <c r="D2354" s="45">
        <v>73037.1</v>
      </c>
      <c r="E2354" s="6" t="s">
        <v>2112</v>
      </c>
    </row>
    <row r="2355" spans="1:5" ht="12.75">
      <c r="A2355" t="s">
        <v>332</v>
      </c>
      <c r="B2355" s="5" t="s">
        <v>333</v>
      </c>
      <c r="D2355" s="4">
        <v>73037.1</v>
      </c>
    </row>
    <row r="2356" spans="1:5" ht="12.75">
      <c r="A2356" s="6" t="s">
        <v>334</v>
      </c>
      <c r="B2356" s="6" t="s">
        <v>335</v>
      </c>
      <c r="C2356" s="45">
        <v>8600</v>
      </c>
      <c r="D2356" s="45">
        <v>0</v>
      </c>
      <c r="E2356" s="6" t="s">
        <v>1601</v>
      </c>
    </row>
    <row r="2357" spans="1:5" ht="12.75">
      <c r="A2357" t="s">
        <v>336</v>
      </c>
      <c r="B2357" s="5" t="s">
        <v>335</v>
      </c>
      <c r="D2357" s="4">
        <v>0</v>
      </c>
    </row>
    <row r="2358" spans="1:5" ht="12.75">
      <c r="A2358" s="6" t="s">
        <v>337</v>
      </c>
      <c r="B2358" s="6" t="s">
        <v>338</v>
      </c>
      <c r="C2358" s="45">
        <v>27000</v>
      </c>
      <c r="D2358" s="45">
        <v>12617.71</v>
      </c>
      <c r="E2358" s="6" t="s">
        <v>2058</v>
      </c>
    </row>
    <row r="2359" spans="1:5" ht="12.75">
      <c r="A2359" t="s">
        <v>339</v>
      </c>
      <c r="B2359" s="5" t="s">
        <v>340</v>
      </c>
      <c r="D2359" s="4">
        <v>11388.71</v>
      </c>
    </row>
    <row r="2360" spans="1:5" ht="12.75">
      <c r="A2360" t="s">
        <v>341</v>
      </c>
      <c r="B2360" s="5" t="s">
        <v>342</v>
      </c>
      <c r="D2360" s="4">
        <v>1229</v>
      </c>
    </row>
    <row r="2361" spans="1:5" ht="12.75">
      <c r="A2361" s="6" t="s">
        <v>343</v>
      </c>
      <c r="B2361" s="6" t="s">
        <v>344</v>
      </c>
      <c r="C2361" s="45">
        <v>1000</v>
      </c>
      <c r="D2361" s="45">
        <v>0</v>
      </c>
      <c r="E2361" s="6" t="s">
        <v>1601</v>
      </c>
    </row>
    <row r="2362" spans="1:5" ht="12.75">
      <c r="A2362" s="6" t="s">
        <v>345</v>
      </c>
      <c r="B2362" s="6" t="s">
        <v>346</v>
      </c>
      <c r="C2362" s="45">
        <v>1000</v>
      </c>
      <c r="D2362" s="45">
        <v>0</v>
      </c>
      <c r="E2362" s="6" t="s">
        <v>1601</v>
      </c>
    </row>
    <row r="2363" spans="1:5" ht="12.75">
      <c r="A2363" t="s">
        <v>347</v>
      </c>
      <c r="B2363" s="5" t="s">
        <v>348</v>
      </c>
      <c r="D2363" s="4">
        <v>0</v>
      </c>
    </row>
    <row r="2364" spans="1:5" ht="12.75">
      <c r="A2364" s="54" t="s">
        <v>563</v>
      </c>
      <c r="B2364" s="54"/>
      <c r="C2364" s="55">
        <v>190600</v>
      </c>
      <c r="D2364" s="55">
        <v>40109.25</v>
      </c>
      <c r="E2364" s="54" t="s">
        <v>2113</v>
      </c>
    </row>
    <row r="2365" spans="1:5" ht="12.75">
      <c r="A2365" s="56" t="s">
        <v>565</v>
      </c>
      <c r="B2365" s="56"/>
      <c r="C2365" s="57">
        <v>190600</v>
      </c>
      <c r="D2365" s="57">
        <v>40109.25</v>
      </c>
      <c r="E2365" s="56" t="s">
        <v>2113</v>
      </c>
    </row>
    <row r="2366" spans="1:5" ht="12.75">
      <c r="A2366" s="6" t="s">
        <v>10</v>
      </c>
      <c r="B2366" s="6" t="s">
        <v>327</v>
      </c>
      <c r="C2366" s="45">
        <v>178600</v>
      </c>
      <c r="D2366" s="45">
        <v>40109.25</v>
      </c>
      <c r="E2366" s="6" t="s">
        <v>566</v>
      </c>
    </row>
    <row r="2367" spans="1:5" ht="12.75">
      <c r="A2367" s="6" t="s">
        <v>328</v>
      </c>
      <c r="B2367" s="6" t="s">
        <v>329</v>
      </c>
      <c r="C2367" s="45">
        <v>61400</v>
      </c>
      <c r="D2367" s="45">
        <v>28865.68</v>
      </c>
      <c r="E2367" s="6" t="s">
        <v>2114</v>
      </c>
    </row>
    <row r="2368" spans="1:5" ht="12.75">
      <c r="A2368" s="6" t="s">
        <v>330</v>
      </c>
      <c r="B2368" s="6" t="s">
        <v>331</v>
      </c>
      <c r="C2368" s="45">
        <v>40000</v>
      </c>
      <c r="D2368" s="45">
        <v>14469.29</v>
      </c>
      <c r="E2368" s="6" t="s">
        <v>2115</v>
      </c>
    </row>
    <row r="2369" spans="1:5" ht="12.75">
      <c r="A2369" t="s">
        <v>332</v>
      </c>
      <c r="B2369" s="5" t="s">
        <v>333</v>
      </c>
      <c r="D2369" s="4">
        <v>14469.29</v>
      </c>
    </row>
    <row r="2370" spans="1:5" ht="12.75">
      <c r="A2370" s="6" t="s">
        <v>334</v>
      </c>
      <c r="B2370" s="6" t="s">
        <v>335</v>
      </c>
      <c r="C2370" s="45">
        <v>14500</v>
      </c>
      <c r="D2370" s="45">
        <v>11963.02</v>
      </c>
      <c r="E2370" s="6" t="s">
        <v>2116</v>
      </c>
    </row>
    <row r="2371" spans="1:5" ht="12.75">
      <c r="A2371" t="s">
        <v>336</v>
      </c>
      <c r="B2371" s="5" t="s">
        <v>335</v>
      </c>
      <c r="D2371" s="4">
        <v>11963.02</v>
      </c>
    </row>
    <row r="2372" spans="1:5" ht="12.75">
      <c r="A2372" s="6" t="s">
        <v>337</v>
      </c>
      <c r="B2372" s="6" t="s">
        <v>338</v>
      </c>
      <c r="C2372" s="45">
        <v>6900</v>
      </c>
      <c r="D2372" s="45">
        <v>2433.37</v>
      </c>
      <c r="E2372" s="6" t="s">
        <v>2117</v>
      </c>
    </row>
    <row r="2373" spans="1:5" ht="12.75">
      <c r="A2373" t="s">
        <v>339</v>
      </c>
      <c r="B2373" s="5" t="s">
        <v>340</v>
      </c>
      <c r="D2373" s="4">
        <v>2174.75</v>
      </c>
    </row>
    <row r="2374" spans="1:5" ht="12.75">
      <c r="A2374" t="s">
        <v>341</v>
      </c>
      <c r="B2374" s="5" t="s">
        <v>342</v>
      </c>
      <c r="D2374" s="4">
        <v>258.62</v>
      </c>
    </row>
    <row r="2375" spans="1:5" ht="12.75">
      <c r="A2375" s="6" t="s">
        <v>343</v>
      </c>
      <c r="B2375" s="6" t="s">
        <v>344</v>
      </c>
      <c r="C2375" s="45">
        <v>117200</v>
      </c>
      <c r="D2375" s="45">
        <v>11243.57</v>
      </c>
      <c r="E2375" s="6" t="s">
        <v>2118</v>
      </c>
    </row>
    <row r="2376" spans="1:5" ht="12.75">
      <c r="A2376" s="6" t="s">
        <v>345</v>
      </c>
      <c r="B2376" s="6" t="s">
        <v>346</v>
      </c>
      <c r="C2376" s="45">
        <v>400</v>
      </c>
      <c r="D2376" s="45">
        <v>0</v>
      </c>
      <c r="E2376" s="6" t="s">
        <v>1601</v>
      </c>
    </row>
    <row r="2377" spans="1:5" ht="12.75">
      <c r="A2377" t="s">
        <v>347</v>
      </c>
      <c r="B2377" s="5" t="s">
        <v>348</v>
      </c>
      <c r="D2377" s="4">
        <v>0</v>
      </c>
    </row>
    <row r="2378" spans="1:5" ht="12.75">
      <c r="A2378" s="6" t="s">
        <v>349</v>
      </c>
      <c r="B2378" s="6" t="s">
        <v>350</v>
      </c>
      <c r="C2378" s="45">
        <v>96800</v>
      </c>
      <c r="D2378" s="45">
        <v>9316.34</v>
      </c>
      <c r="E2378" s="6" t="s">
        <v>2119</v>
      </c>
    </row>
    <row r="2379" spans="1:5" ht="12.75">
      <c r="A2379" t="s">
        <v>543</v>
      </c>
      <c r="B2379" s="5" t="s">
        <v>544</v>
      </c>
      <c r="D2379" s="4">
        <v>9316.34</v>
      </c>
    </row>
    <row r="2380" spans="1:5" ht="12.75">
      <c r="A2380" s="6" t="s">
        <v>354</v>
      </c>
      <c r="B2380" s="6" t="s">
        <v>355</v>
      </c>
      <c r="C2380" s="45">
        <v>19000</v>
      </c>
      <c r="D2380" s="45">
        <v>1927.23</v>
      </c>
      <c r="E2380" s="6" t="s">
        <v>2120</v>
      </c>
    </row>
    <row r="2381" spans="1:5" ht="12.75">
      <c r="A2381" t="s">
        <v>412</v>
      </c>
      <c r="B2381" s="5" t="s">
        <v>413</v>
      </c>
      <c r="D2381" s="4">
        <v>597.5</v>
      </c>
    </row>
    <row r="2382" spans="1:5" ht="12.75">
      <c r="A2382" t="s">
        <v>414</v>
      </c>
      <c r="B2382" s="5" t="s">
        <v>415</v>
      </c>
      <c r="D2382" s="4">
        <v>1329.73</v>
      </c>
    </row>
    <row r="2383" spans="1:5" ht="12.75">
      <c r="A2383" s="6" t="s">
        <v>360</v>
      </c>
      <c r="B2383" s="6" t="s">
        <v>361</v>
      </c>
      <c r="C2383" s="45">
        <v>1000</v>
      </c>
      <c r="D2383" s="45">
        <v>0</v>
      </c>
      <c r="E2383" s="6" t="s">
        <v>1601</v>
      </c>
    </row>
    <row r="2384" spans="1:5" ht="12.75">
      <c r="A2384" t="s">
        <v>424</v>
      </c>
      <c r="B2384" s="5" t="s">
        <v>425</v>
      </c>
      <c r="D2384" s="4">
        <v>0</v>
      </c>
    </row>
    <row r="2385" spans="1:5" ht="12.75">
      <c r="A2385" s="6" t="s">
        <v>11</v>
      </c>
      <c r="B2385" s="6" t="s">
        <v>391</v>
      </c>
      <c r="C2385" s="45">
        <v>12000</v>
      </c>
      <c r="D2385" s="45">
        <v>0</v>
      </c>
      <c r="E2385" s="6" t="s">
        <v>1601</v>
      </c>
    </row>
    <row r="2386" spans="1:5" ht="12.75">
      <c r="A2386" s="6" t="s">
        <v>392</v>
      </c>
      <c r="B2386" s="6" t="s">
        <v>393</v>
      </c>
      <c r="C2386" s="45">
        <v>12000</v>
      </c>
      <c r="D2386" s="45">
        <v>0</v>
      </c>
      <c r="E2386" s="6" t="s">
        <v>1601</v>
      </c>
    </row>
    <row r="2387" spans="1:5" ht="12.75">
      <c r="A2387" s="6" t="s">
        <v>394</v>
      </c>
      <c r="B2387" s="6" t="s">
        <v>395</v>
      </c>
      <c r="C2387" s="45">
        <v>11000</v>
      </c>
      <c r="D2387" s="45">
        <v>0</v>
      </c>
      <c r="E2387" s="6" t="s">
        <v>1601</v>
      </c>
    </row>
    <row r="2388" spans="1:5" ht="12.75">
      <c r="A2388" t="s">
        <v>396</v>
      </c>
      <c r="B2388" s="5" t="s">
        <v>397</v>
      </c>
      <c r="D2388" s="4">
        <v>0</v>
      </c>
    </row>
    <row r="2389" spans="1:5" ht="12.75">
      <c r="A2389" s="6" t="s">
        <v>680</v>
      </c>
      <c r="B2389" s="6" t="s">
        <v>681</v>
      </c>
      <c r="C2389" s="45">
        <v>1000</v>
      </c>
      <c r="D2389" s="45">
        <v>0</v>
      </c>
      <c r="E2389" s="6" t="s">
        <v>1601</v>
      </c>
    </row>
    <row r="2390" spans="1:5" ht="12.75">
      <c r="A2390" t="s">
        <v>682</v>
      </c>
      <c r="B2390" s="5" t="s">
        <v>683</v>
      </c>
      <c r="D2390" s="4">
        <v>0</v>
      </c>
    </row>
    <row r="2391" spans="1:5" ht="12.75">
      <c r="A2391" s="54" t="s">
        <v>373</v>
      </c>
      <c r="B2391" s="54"/>
      <c r="C2391" s="55">
        <v>29000</v>
      </c>
      <c r="D2391" s="55">
        <v>0</v>
      </c>
      <c r="E2391" s="54" t="s">
        <v>1601</v>
      </c>
    </row>
    <row r="2392" spans="1:5" ht="12.75">
      <c r="A2392" s="56" t="s">
        <v>374</v>
      </c>
      <c r="B2392" s="56"/>
      <c r="C2392" s="57">
        <v>29000</v>
      </c>
      <c r="D2392" s="57">
        <v>0</v>
      </c>
      <c r="E2392" s="56" t="s">
        <v>1601</v>
      </c>
    </row>
    <row r="2393" spans="1:5" ht="12.75">
      <c r="A2393" s="6" t="s">
        <v>10</v>
      </c>
      <c r="B2393" s="6" t="s">
        <v>327</v>
      </c>
      <c r="C2393" s="45">
        <v>29000</v>
      </c>
      <c r="D2393" s="45">
        <v>0</v>
      </c>
      <c r="E2393" s="6" t="s">
        <v>1601</v>
      </c>
    </row>
    <row r="2394" spans="1:5" ht="12.75">
      <c r="A2394" s="6" t="s">
        <v>328</v>
      </c>
      <c r="B2394" s="6" t="s">
        <v>329</v>
      </c>
      <c r="C2394" s="45">
        <v>28300</v>
      </c>
      <c r="D2394" s="45">
        <v>0</v>
      </c>
      <c r="E2394" s="6" t="s">
        <v>1601</v>
      </c>
    </row>
    <row r="2395" spans="1:5" ht="12.75">
      <c r="A2395" s="6" t="s">
        <v>330</v>
      </c>
      <c r="B2395" s="6" t="s">
        <v>331</v>
      </c>
      <c r="C2395" s="45">
        <v>24000</v>
      </c>
      <c r="D2395" s="45">
        <v>0</v>
      </c>
      <c r="E2395" s="6" t="s">
        <v>1601</v>
      </c>
    </row>
    <row r="2396" spans="1:5" ht="12.75">
      <c r="A2396" t="s">
        <v>332</v>
      </c>
      <c r="B2396" s="5" t="s">
        <v>333</v>
      </c>
      <c r="D2396" s="4">
        <v>0</v>
      </c>
    </row>
    <row r="2397" spans="1:5" ht="12.75">
      <c r="A2397" s="6" t="s">
        <v>337</v>
      </c>
      <c r="B2397" s="6" t="s">
        <v>338</v>
      </c>
      <c r="C2397" s="45">
        <v>4300</v>
      </c>
      <c r="D2397" s="45">
        <v>0</v>
      </c>
      <c r="E2397" s="6" t="s">
        <v>1601</v>
      </c>
    </row>
    <row r="2398" spans="1:5" ht="12.75">
      <c r="A2398" t="s">
        <v>339</v>
      </c>
      <c r="B2398" s="5" t="s">
        <v>340</v>
      </c>
      <c r="D2398" s="4">
        <v>0</v>
      </c>
    </row>
    <row r="2399" spans="1:5" ht="12.75">
      <c r="A2399" t="s">
        <v>341</v>
      </c>
      <c r="B2399" s="5" t="s">
        <v>342</v>
      </c>
      <c r="D2399" s="4">
        <v>0</v>
      </c>
    </row>
    <row r="2400" spans="1:5" ht="12.75">
      <c r="A2400" s="6" t="s">
        <v>343</v>
      </c>
      <c r="B2400" s="6" t="s">
        <v>344</v>
      </c>
      <c r="C2400" s="45">
        <v>700</v>
      </c>
      <c r="D2400" s="45">
        <v>0</v>
      </c>
      <c r="E2400" s="6" t="s">
        <v>1601</v>
      </c>
    </row>
    <row r="2401" spans="1:5" ht="12.75">
      <c r="A2401" s="6" t="s">
        <v>345</v>
      </c>
      <c r="B2401" s="6" t="s">
        <v>346</v>
      </c>
      <c r="C2401" s="45">
        <v>700</v>
      </c>
      <c r="D2401" s="45">
        <v>0</v>
      </c>
      <c r="E2401" s="6" t="s">
        <v>1601</v>
      </c>
    </row>
    <row r="2402" spans="1:5" ht="12.75">
      <c r="A2402" t="s">
        <v>347</v>
      </c>
      <c r="B2402" s="5" t="s">
        <v>348</v>
      </c>
      <c r="D2402" s="4">
        <v>0</v>
      </c>
    </row>
    <row r="2403" spans="1:5" ht="12.75">
      <c r="A2403" s="54" t="s">
        <v>496</v>
      </c>
      <c r="B2403" s="54"/>
      <c r="C2403" s="55">
        <v>10000</v>
      </c>
      <c r="D2403" s="55">
        <v>0</v>
      </c>
      <c r="E2403" s="54" t="s">
        <v>1601</v>
      </c>
    </row>
    <row r="2404" spans="1:5" ht="12.75">
      <c r="A2404" s="56" t="s">
        <v>497</v>
      </c>
      <c r="B2404" s="56"/>
      <c r="C2404" s="57">
        <v>10000</v>
      </c>
      <c r="D2404" s="57">
        <v>0</v>
      </c>
      <c r="E2404" s="56" t="s">
        <v>1601</v>
      </c>
    </row>
    <row r="2405" spans="1:5" ht="12.75">
      <c r="A2405" s="6" t="s">
        <v>10</v>
      </c>
      <c r="B2405" s="6" t="s">
        <v>327</v>
      </c>
      <c r="C2405" s="45">
        <v>1000</v>
      </c>
      <c r="D2405" s="45">
        <v>0</v>
      </c>
      <c r="E2405" s="6" t="s">
        <v>1601</v>
      </c>
    </row>
    <row r="2406" spans="1:5" ht="12.75">
      <c r="A2406" s="6" t="s">
        <v>343</v>
      </c>
      <c r="B2406" s="6" t="s">
        <v>344</v>
      </c>
      <c r="C2406" s="45">
        <v>1000</v>
      </c>
      <c r="D2406" s="45">
        <v>0</v>
      </c>
      <c r="E2406" s="6" t="s">
        <v>1601</v>
      </c>
    </row>
    <row r="2407" spans="1:5" ht="12.75">
      <c r="A2407" s="6" t="s">
        <v>349</v>
      </c>
      <c r="B2407" s="6" t="s">
        <v>350</v>
      </c>
      <c r="C2407" s="45">
        <v>1000</v>
      </c>
      <c r="D2407" s="45">
        <v>0</v>
      </c>
      <c r="E2407" s="6" t="s">
        <v>1601</v>
      </c>
    </row>
    <row r="2408" spans="1:5" ht="12.75">
      <c r="A2408" t="s">
        <v>406</v>
      </c>
      <c r="B2408" s="5" t="s">
        <v>407</v>
      </c>
      <c r="D2408" s="4">
        <v>0</v>
      </c>
    </row>
    <row r="2409" spans="1:5" ht="12.75">
      <c r="A2409" s="6" t="s">
        <v>11</v>
      </c>
      <c r="B2409" s="6" t="s">
        <v>391</v>
      </c>
      <c r="C2409" s="45">
        <v>9000</v>
      </c>
      <c r="D2409" s="45">
        <v>0</v>
      </c>
      <c r="E2409" s="6" t="s">
        <v>1601</v>
      </c>
    </row>
    <row r="2410" spans="1:5" ht="12.75">
      <c r="A2410" s="6" t="s">
        <v>392</v>
      </c>
      <c r="B2410" s="6" t="s">
        <v>393</v>
      </c>
      <c r="C2410" s="45">
        <v>9000</v>
      </c>
      <c r="D2410" s="45">
        <v>0</v>
      </c>
      <c r="E2410" s="6" t="s">
        <v>1601</v>
      </c>
    </row>
    <row r="2411" spans="1:5" ht="12.75">
      <c r="A2411" s="6" t="s">
        <v>394</v>
      </c>
      <c r="B2411" s="6" t="s">
        <v>395</v>
      </c>
      <c r="C2411" s="45">
        <v>8000</v>
      </c>
      <c r="D2411" s="45">
        <v>0</v>
      </c>
      <c r="E2411" s="6" t="s">
        <v>1601</v>
      </c>
    </row>
    <row r="2412" spans="1:5" ht="12.75">
      <c r="A2412" t="s">
        <v>396</v>
      </c>
      <c r="B2412" s="5" t="s">
        <v>397</v>
      </c>
      <c r="D2412" s="4">
        <v>0</v>
      </c>
    </row>
    <row r="2413" spans="1:5" ht="12.75">
      <c r="A2413" s="6" t="s">
        <v>680</v>
      </c>
      <c r="B2413" s="6" t="s">
        <v>681</v>
      </c>
      <c r="C2413" s="45">
        <v>1000</v>
      </c>
      <c r="D2413" s="45">
        <v>0</v>
      </c>
      <c r="E2413" s="6" t="s">
        <v>1601</v>
      </c>
    </row>
    <row r="2414" spans="1:5" ht="12.75">
      <c r="A2414" t="s">
        <v>682</v>
      </c>
      <c r="B2414" s="5" t="s">
        <v>683</v>
      </c>
      <c r="D2414" s="4">
        <v>0</v>
      </c>
    </row>
    <row r="2415" spans="1:5" ht="12.75">
      <c r="A2415" s="52" t="s">
        <v>679</v>
      </c>
      <c r="B2415" s="52"/>
      <c r="C2415" s="53">
        <v>332580</v>
      </c>
      <c r="D2415" s="53">
        <v>62794.84</v>
      </c>
      <c r="E2415" s="52" t="s">
        <v>2121</v>
      </c>
    </row>
    <row r="2416" spans="1:5" ht="12.75">
      <c r="A2416" s="54" t="s">
        <v>499</v>
      </c>
      <c r="B2416" s="54"/>
      <c r="C2416" s="55">
        <v>53000</v>
      </c>
      <c r="D2416" s="55">
        <v>10266.75</v>
      </c>
      <c r="E2416" s="54" t="s">
        <v>1853</v>
      </c>
    </row>
    <row r="2417" spans="1:5" ht="12.75">
      <c r="A2417" s="56" t="s">
        <v>500</v>
      </c>
      <c r="B2417" s="56"/>
      <c r="C2417" s="57">
        <v>53000</v>
      </c>
      <c r="D2417" s="57">
        <v>10266.75</v>
      </c>
      <c r="E2417" s="56" t="s">
        <v>1853</v>
      </c>
    </row>
    <row r="2418" spans="1:5" ht="12.75">
      <c r="A2418" s="6" t="s">
        <v>10</v>
      </c>
      <c r="B2418" s="6" t="s">
        <v>327</v>
      </c>
      <c r="C2418" s="45">
        <v>32000</v>
      </c>
      <c r="D2418" s="45">
        <v>3398</v>
      </c>
      <c r="E2418" s="6" t="s">
        <v>2122</v>
      </c>
    </row>
    <row r="2419" spans="1:5" ht="12.75">
      <c r="A2419" s="6" t="s">
        <v>343</v>
      </c>
      <c r="B2419" s="6" t="s">
        <v>344</v>
      </c>
      <c r="C2419" s="45">
        <v>32000</v>
      </c>
      <c r="D2419" s="45">
        <v>3398</v>
      </c>
      <c r="E2419" s="6" t="s">
        <v>2122</v>
      </c>
    </row>
    <row r="2420" spans="1:5" ht="12.75">
      <c r="A2420" s="6" t="s">
        <v>345</v>
      </c>
      <c r="B2420" s="6" t="s">
        <v>346</v>
      </c>
      <c r="C2420" s="45">
        <v>9000</v>
      </c>
      <c r="D2420" s="45">
        <v>550</v>
      </c>
      <c r="E2420" s="6" t="s">
        <v>2123</v>
      </c>
    </row>
    <row r="2421" spans="1:5" ht="12.75">
      <c r="A2421" t="s">
        <v>389</v>
      </c>
      <c r="B2421" s="5" t="s">
        <v>390</v>
      </c>
      <c r="D2421" s="4">
        <v>550</v>
      </c>
    </row>
    <row r="2422" spans="1:5" ht="12.75">
      <c r="A2422" s="6" t="s">
        <v>349</v>
      </c>
      <c r="B2422" s="6" t="s">
        <v>350</v>
      </c>
      <c r="C2422" s="45">
        <v>10000</v>
      </c>
      <c r="D2422" s="45">
        <v>2398</v>
      </c>
      <c r="E2422" s="6" t="s">
        <v>2124</v>
      </c>
    </row>
    <row r="2423" spans="1:5" ht="12.75">
      <c r="A2423" t="s">
        <v>406</v>
      </c>
      <c r="B2423" s="5" t="s">
        <v>407</v>
      </c>
      <c r="D2423" s="4">
        <v>2398</v>
      </c>
    </row>
    <row r="2424" spans="1:5" ht="12.75">
      <c r="A2424" s="6" t="s">
        <v>354</v>
      </c>
      <c r="B2424" s="6" t="s">
        <v>355</v>
      </c>
      <c r="C2424" s="45">
        <v>10000</v>
      </c>
      <c r="D2424" s="45">
        <v>450</v>
      </c>
      <c r="E2424" s="6" t="s">
        <v>2125</v>
      </c>
    </row>
    <row r="2425" spans="1:5" ht="12.75">
      <c r="A2425" t="s">
        <v>412</v>
      </c>
      <c r="B2425" s="5" t="s">
        <v>413</v>
      </c>
      <c r="D2425" s="4">
        <v>450</v>
      </c>
    </row>
    <row r="2426" spans="1:5" ht="12.75">
      <c r="A2426" s="6" t="s">
        <v>360</v>
      </c>
      <c r="B2426" s="6" t="s">
        <v>361</v>
      </c>
      <c r="C2426" s="45">
        <v>3000</v>
      </c>
      <c r="D2426" s="45">
        <v>0</v>
      </c>
      <c r="E2426" s="6" t="s">
        <v>1601</v>
      </c>
    </row>
    <row r="2427" spans="1:5" ht="12.75">
      <c r="A2427" t="s">
        <v>366</v>
      </c>
      <c r="B2427" s="5" t="s">
        <v>361</v>
      </c>
      <c r="D2427" s="4">
        <v>0</v>
      </c>
    </row>
    <row r="2428" spans="1:5" ht="12.75">
      <c r="A2428" s="6" t="s">
        <v>11</v>
      </c>
      <c r="B2428" s="6" t="s">
        <v>391</v>
      </c>
      <c r="C2428" s="45">
        <v>21000</v>
      </c>
      <c r="D2428" s="45">
        <v>6868.75</v>
      </c>
      <c r="E2428" s="6" t="s">
        <v>2126</v>
      </c>
    </row>
    <row r="2429" spans="1:5" ht="12.75">
      <c r="A2429" s="6" t="s">
        <v>392</v>
      </c>
      <c r="B2429" s="6" t="s">
        <v>393</v>
      </c>
      <c r="C2429" s="45">
        <v>21000</v>
      </c>
      <c r="D2429" s="45">
        <v>6868.75</v>
      </c>
      <c r="E2429" s="6" t="s">
        <v>2126</v>
      </c>
    </row>
    <row r="2430" spans="1:5" ht="12.75">
      <c r="A2430" s="6" t="s">
        <v>394</v>
      </c>
      <c r="B2430" s="6" t="s">
        <v>395</v>
      </c>
      <c r="C2430" s="45">
        <v>20000</v>
      </c>
      <c r="D2430" s="45">
        <v>6868.75</v>
      </c>
      <c r="E2430" s="6" t="s">
        <v>2127</v>
      </c>
    </row>
    <row r="2431" spans="1:5" ht="12.75">
      <c r="A2431" t="s">
        <v>396</v>
      </c>
      <c r="B2431" s="5" t="s">
        <v>397</v>
      </c>
      <c r="D2431" s="4">
        <v>6868.75</v>
      </c>
    </row>
    <row r="2432" spans="1:5" ht="12.75">
      <c r="A2432" s="6" t="s">
        <v>680</v>
      </c>
      <c r="B2432" s="6" t="s">
        <v>681</v>
      </c>
      <c r="C2432" s="45">
        <v>1000</v>
      </c>
      <c r="D2432" s="45">
        <v>0</v>
      </c>
      <c r="E2432" s="6" t="s">
        <v>1601</v>
      </c>
    </row>
    <row r="2433" spans="1:5" ht="12.75">
      <c r="A2433" t="s">
        <v>682</v>
      </c>
      <c r="B2433" s="5" t="s">
        <v>683</v>
      </c>
      <c r="D2433" s="4">
        <v>0</v>
      </c>
    </row>
    <row r="2434" spans="1:5" ht="12.75">
      <c r="A2434" s="54" t="s">
        <v>563</v>
      </c>
      <c r="B2434" s="54"/>
      <c r="C2434" s="55">
        <v>122470</v>
      </c>
      <c r="D2434" s="55">
        <v>39689</v>
      </c>
      <c r="E2434" s="54" t="s">
        <v>2128</v>
      </c>
    </row>
    <row r="2435" spans="1:5" ht="12.75">
      <c r="A2435" s="56" t="s">
        <v>565</v>
      </c>
      <c r="B2435" s="56"/>
      <c r="C2435" s="57">
        <v>122470</v>
      </c>
      <c r="D2435" s="57">
        <v>39689</v>
      </c>
      <c r="E2435" s="56" t="s">
        <v>2128</v>
      </c>
    </row>
    <row r="2436" spans="1:5" ht="12.75">
      <c r="A2436" s="6" t="s">
        <v>10</v>
      </c>
      <c r="B2436" s="6" t="s">
        <v>327</v>
      </c>
      <c r="C2436" s="45">
        <v>122470</v>
      </c>
      <c r="D2436" s="45">
        <v>24410.65</v>
      </c>
      <c r="E2436" s="6" t="s">
        <v>2129</v>
      </c>
    </row>
    <row r="2437" spans="1:5" ht="12.75">
      <c r="A2437" s="6" t="s">
        <v>328</v>
      </c>
      <c r="B2437" s="6" t="s">
        <v>329</v>
      </c>
      <c r="C2437" s="45">
        <v>4260</v>
      </c>
      <c r="D2437" s="45">
        <v>0</v>
      </c>
      <c r="E2437" s="6" t="s">
        <v>1601</v>
      </c>
    </row>
    <row r="2438" spans="1:5" ht="12.75">
      <c r="A2438" s="6" t="s">
        <v>330</v>
      </c>
      <c r="B2438" s="6" t="s">
        <v>331</v>
      </c>
      <c r="C2438" s="45">
        <v>3500</v>
      </c>
      <c r="D2438" s="45">
        <v>0</v>
      </c>
      <c r="E2438" s="6" t="s">
        <v>1601</v>
      </c>
    </row>
    <row r="2439" spans="1:5" ht="12.75">
      <c r="A2439" t="s">
        <v>332</v>
      </c>
      <c r="B2439" s="5" t="s">
        <v>333</v>
      </c>
      <c r="D2439" s="4">
        <v>0</v>
      </c>
    </row>
    <row r="2440" spans="1:5" ht="12.75">
      <c r="A2440" s="6" t="s">
        <v>337</v>
      </c>
      <c r="B2440" s="6" t="s">
        <v>338</v>
      </c>
      <c r="C2440" s="45">
        <v>760</v>
      </c>
      <c r="D2440" s="45">
        <v>0</v>
      </c>
      <c r="E2440" s="6" t="s">
        <v>1601</v>
      </c>
    </row>
    <row r="2441" spans="1:5" ht="12.75">
      <c r="A2441" t="s">
        <v>339</v>
      </c>
      <c r="B2441" s="5" t="s">
        <v>340</v>
      </c>
      <c r="D2441" s="4">
        <v>0</v>
      </c>
    </row>
    <row r="2442" spans="1:5" ht="12.75">
      <c r="A2442" t="s">
        <v>341</v>
      </c>
      <c r="B2442" s="5" t="s">
        <v>342</v>
      </c>
      <c r="D2442" s="4">
        <v>0</v>
      </c>
    </row>
    <row r="2443" spans="1:5" ht="12.75">
      <c r="A2443" s="6" t="s">
        <v>343</v>
      </c>
      <c r="B2443" s="6" t="s">
        <v>344</v>
      </c>
      <c r="C2443" s="45">
        <v>117210</v>
      </c>
      <c r="D2443" s="45">
        <v>24410.65</v>
      </c>
      <c r="E2443" s="6" t="s">
        <v>2130</v>
      </c>
    </row>
    <row r="2444" spans="1:5" ht="12.75">
      <c r="A2444" s="6" t="s">
        <v>345</v>
      </c>
      <c r="B2444" s="6" t="s">
        <v>346</v>
      </c>
      <c r="C2444" s="45">
        <v>10200</v>
      </c>
      <c r="D2444" s="45">
        <v>3910</v>
      </c>
      <c r="E2444" s="6" t="s">
        <v>2131</v>
      </c>
    </row>
    <row r="2445" spans="1:5" ht="12.75">
      <c r="A2445" t="s">
        <v>385</v>
      </c>
      <c r="B2445" s="5" t="s">
        <v>386</v>
      </c>
      <c r="D2445" s="4">
        <v>3910</v>
      </c>
    </row>
    <row r="2446" spans="1:5" ht="12.75">
      <c r="A2446" s="6" t="s">
        <v>349</v>
      </c>
      <c r="B2446" s="6" t="s">
        <v>350</v>
      </c>
      <c r="C2446" s="45">
        <v>87810</v>
      </c>
      <c r="D2446" s="45">
        <v>20500.65</v>
      </c>
      <c r="E2446" s="6" t="s">
        <v>2132</v>
      </c>
    </row>
    <row r="2447" spans="1:5" ht="12.75">
      <c r="A2447" t="s">
        <v>351</v>
      </c>
      <c r="B2447" s="5" t="s">
        <v>352</v>
      </c>
      <c r="D2447" s="4">
        <v>129</v>
      </c>
    </row>
    <row r="2448" spans="1:5" ht="12.75">
      <c r="A2448" t="s">
        <v>543</v>
      </c>
      <c r="B2448" s="5" t="s">
        <v>544</v>
      </c>
      <c r="D2448" s="4">
        <v>18536.65</v>
      </c>
    </row>
    <row r="2449" spans="1:5" ht="12.75">
      <c r="A2449" t="s">
        <v>406</v>
      </c>
      <c r="B2449" s="5" t="s">
        <v>407</v>
      </c>
      <c r="D2449" s="4">
        <v>1835</v>
      </c>
    </row>
    <row r="2450" spans="1:5" ht="12.75">
      <c r="A2450" s="6" t="s">
        <v>354</v>
      </c>
      <c r="B2450" s="6" t="s">
        <v>355</v>
      </c>
      <c r="C2450" s="45">
        <v>17000</v>
      </c>
      <c r="D2450" s="45">
        <v>0</v>
      </c>
      <c r="E2450" s="6" t="s">
        <v>1601</v>
      </c>
    </row>
    <row r="2451" spans="1:5" ht="12.75">
      <c r="A2451" t="s">
        <v>412</v>
      </c>
      <c r="B2451" s="5" t="s">
        <v>413</v>
      </c>
      <c r="D2451" s="4">
        <v>0</v>
      </c>
    </row>
    <row r="2452" spans="1:5" ht="12.75">
      <c r="A2452" s="6" t="s">
        <v>360</v>
      </c>
      <c r="B2452" s="6" t="s">
        <v>361</v>
      </c>
      <c r="C2452" s="45">
        <v>2200</v>
      </c>
      <c r="D2452" s="45">
        <v>0</v>
      </c>
      <c r="E2452" s="6" t="s">
        <v>1601</v>
      </c>
    </row>
    <row r="2453" spans="1:5" ht="12.75">
      <c r="A2453" t="s">
        <v>422</v>
      </c>
      <c r="B2453" s="5" t="s">
        <v>423</v>
      </c>
      <c r="D2453" s="4">
        <v>0</v>
      </c>
    </row>
    <row r="2454" spans="1:5" ht="12.75">
      <c r="A2454" s="6" t="s">
        <v>428</v>
      </c>
      <c r="B2454" s="6" t="s">
        <v>429</v>
      </c>
      <c r="C2454" s="45">
        <v>1000</v>
      </c>
      <c r="D2454" s="45">
        <v>0</v>
      </c>
      <c r="E2454" s="6" t="s">
        <v>1601</v>
      </c>
    </row>
    <row r="2455" spans="1:5" ht="12.75">
      <c r="A2455" s="6" t="s">
        <v>430</v>
      </c>
      <c r="B2455" s="6" t="s">
        <v>431</v>
      </c>
      <c r="C2455" s="45">
        <v>1000</v>
      </c>
      <c r="D2455" s="45">
        <v>0</v>
      </c>
      <c r="E2455" s="6" t="s">
        <v>1601</v>
      </c>
    </row>
    <row r="2456" spans="1:5" ht="12.75">
      <c r="A2456" t="s">
        <v>436</v>
      </c>
      <c r="B2456" s="5" t="s">
        <v>437</v>
      </c>
      <c r="D2456" s="4">
        <v>0</v>
      </c>
    </row>
    <row r="2457" spans="1:5" ht="12.75">
      <c r="A2457" s="6" t="s">
        <v>11</v>
      </c>
      <c r="B2457" s="6" t="s">
        <v>391</v>
      </c>
      <c r="C2457" s="45">
        <v>0</v>
      </c>
      <c r="D2457" s="45">
        <v>15278.35</v>
      </c>
      <c r="E2457" s="6" t="s">
        <v>1601</v>
      </c>
    </row>
    <row r="2458" spans="1:5" ht="12.75">
      <c r="A2458" s="6" t="s">
        <v>392</v>
      </c>
      <c r="B2458" s="6" t="s">
        <v>393</v>
      </c>
      <c r="C2458" s="45">
        <v>0</v>
      </c>
      <c r="D2458" s="45">
        <v>15278.35</v>
      </c>
      <c r="E2458" s="6" t="s">
        <v>1601</v>
      </c>
    </row>
    <row r="2459" spans="1:5" ht="12.75">
      <c r="A2459" s="6" t="s">
        <v>394</v>
      </c>
      <c r="B2459" s="6" t="s">
        <v>395</v>
      </c>
      <c r="C2459" s="45">
        <v>0</v>
      </c>
      <c r="D2459" s="45">
        <v>5413.75</v>
      </c>
      <c r="E2459" s="6" t="s">
        <v>1601</v>
      </c>
    </row>
    <row r="2460" spans="1:5" ht="12.75">
      <c r="A2460" t="s">
        <v>396</v>
      </c>
      <c r="B2460" s="5" t="s">
        <v>397</v>
      </c>
      <c r="D2460" s="4">
        <v>5413.75</v>
      </c>
    </row>
    <row r="2461" spans="1:5" ht="12.75">
      <c r="A2461" s="6" t="s">
        <v>680</v>
      </c>
      <c r="B2461" s="6" t="s">
        <v>681</v>
      </c>
      <c r="C2461" s="45">
        <v>0</v>
      </c>
      <c r="D2461" s="45">
        <v>9864.6</v>
      </c>
      <c r="E2461" s="6" t="s">
        <v>1601</v>
      </c>
    </row>
    <row r="2462" spans="1:5" ht="12.75">
      <c r="A2462" t="s">
        <v>682</v>
      </c>
      <c r="B2462" s="5" t="s">
        <v>683</v>
      </c>
      <c r="D2462" s="4">
        <v>9864.6</v>
      </c>
    </row>
    <row r="2463" spans="1:5" ht="12.75">
      <c r="A2463" s="54" t="s">
        <v>373</v>
      </c>
      <c r="B2463" s="54"/>
      <c r="C2463" s="55">
        <v>146110</v>
      </c>
      <c r="D2463" s="55">
        <v>10699.03</v>
      </c>
      <c r="E2463" s="54" t="s">
        <v>2133</v>
      </c>
    </row>
    <row r="2464" spans="1:5" ht="12.75">
      <c r="A2464" s="56" t="s">
        <v>374</v>
      </c>
      <c r="B2464" s="56"/>
      <c r="C2464" s="57">
        <v>146110</v>
      </c>
      <c r="D2464" s="57">
        <v>10699.03</v>
      </c>
      <c r="E2464" s="56" t="s">
        <v>2133</v>
      </c>
    </row>
    <row r="2465" spans="1:5" ht="12.75">
      <c r="A2465" s="6" t="s">
        <v>10</v>
      </c>
      <c r="B2465" s="6" t="s">
        <v>327</v>
      </c>
      <c r="C2465" s="45">
        <v>145110</v>
      </c>
      <c r="D2465" s="45">
        <v>8699.03</v>
      </c>
      <c r="E2465" s="6" t="s">
        <v>1743</v>
      </c>
    </row>
    <row r="2466" spans="1:5" ht="12.75">
      <c r="A2466" s="6" t="s">
        <v>328</v>
      </c>
      <c r="B2466" s="6" t="s">
        <v>329</v>
      </c>
      <c r="C2466" s="45">
        <v>7040</v>
      </c>
      <c r="D2466" s="45">
        <v>0</v>
      </c>
      <c r="E2466" s="6" t="s">
        <v>1601</v>
      </c>
    </row>
    <row r="2467" spans="1:5" ht="12.75">
      <c r="A2467" s="6" t="s">
        <v>330</v>
      </c>
      <c r="B2467" s="6" t="s">
        <v>331</v>
      </c>
      <c r="C2467" s="45">
        <v>6000</v>
      </c>
      <c r="D2467" s="45">
        <v>0</v>
      </c>
      <c r="E2467" s="6" t="s">
        <v>1601</v>
      </c>
    </row>
    <row r="2468" spans="1:5" ht="12.75">
      <c r="A2468" t="s">
        <v>332</v>
      </c>
      <c r="B2468" s="5" t="s">
        <v>333</v>
      </c>
      <c r="D2468" s="4">
        <v>0</v>
      </c>
    </row>
    <row r="2469" spans="1:5" ht="12.75">
      <c r="A2469" s="6" t="s">
        <v>337</v>
      </c>
      <c r="B2469" s="6" t="s">
        <v>338</v>
      </c>
      <c r="C2469" s="45">
        <v>1040</v>
      </c>
      <c r="D2469" s="45">
        <v>0</v>
      </c>
      <c r="E2469" s="6" t="s">
        <v>1601</v>
      </c>
    </row>
    <row r="2470" spans="1:5" ht="12.75">
      <c r="A2470" t="s">
        <v>339</v>
      </c>
      <c r="B2470" s="5" t="s">
        <v>340</v>
      </c>
      <c r="D2470" s="4">
        <v>0</v>
      </c>
    </row>
    <row r="2471" spans="1:5" ht="12.75">
      <c r="A2471" t="s">
        <v>341</v>
      </c>
      <c r="B2471" s="5" t="s">
        <v>342</v>
      </c>
      <c r="D2471" s="4">
        <v>0</v>
      </c>
    </row>
    <row r="2472" spans="1:5" ht="12.75">
      <c r="A2472" s="6" t="s">
        <v>343</v>
      </c>
      <c r="B2472" s="6" t="s">
        <v>344</v>
      </c>
      <c r="C2472" s="45">
        <v>138070</v>
      </c>
      <c r="D2472" s="45">
        <v>8699.03</v>
      </c>
      <c r="E2472" s="6" t="s">
        <v>2134</v>
      </c>
    </row>
    <row r="2473" spans="1:5" ht="12.75">
      <c r="A2473" s="6" t="s">
        <v>345</v>
      </c>
      <c r="B2473" s="6" t="s">
        <v>346</v>
      </c>
      <c r="C2473" s="45">
        <v>12780</v>
      </c>
      <c r="D2473" s="45">
        <v>340</v>
      </c>
      <c r="E2473" s="6" t="s">
        <v>2135</v>
      </c>
    </row>
    <row r="2474" spans="1:5" ht="12.75">
      <c r="A2474" t="s">
        <v>385</v>
      </c>
      <c r="B2474" s="5" t="s">
        <v>386</v>
      </c>
      <c r="D2474" s="4">
        <v>340</v>
      </c>
    </row>
    <row r="2475" spans="1:5" ht="12.75">
      <c r="A2475" s="6" t="s">
        <v>349</v>
      </c>
      <c r="B2475" s="6" t="s">
        <v>350</v>
      </c>
      <c r="C2475" s="45">
        <v>42290</v>
      </c>
      <c r="D2475" s="45">
        <v>1997.49</v>
      </c>
      <c r="E2475" s="6" t="s">
        <v>2136</v>
      </c>
    </row>
    <row r="2476" spans="1:5" ht="12.75">
      <c r="A2476" t="s">
        <v>351</v>
      </c>
      <c r="B2476" s="5" t="s">
        <v>352</v>
      </c>
      <c r="D2476" s="4">
        <v>1997.49</v>
      </c>
    </row>
    <row r="2477" spans="1:5" ht="12.75">
      <c r="A2477" s="6" t="s">
        <v>354</v>
      </c>
      <c r="B2477" s="6" t="s">
        <v>355</v>
      </c>
      <c r="C2477" s="45">
        <v>14000</v>
      </c>
      <c r="D2477" s="45">
        <v>2000</v>
      </c>
      <c r="E2477" s="6" t="s">
        <v>2137</v>
      </c>
    </row>
    <row r="2478" spans="1:5" ht="12.75">
      <c r="A2478" t="s">
        <v>420</v>
      </c>
      <c r="B2478" s="5" t="s">
        <v>421</v>
      </c>
      <c r="D2478" s="4">
        <v>2000</v>
      </c>
    </row>
    <row r="2479" spans="1:5" ht="12.75">
      <c r="A2479" s="6" t="s">
        <v>440</v>
      </c>
      <c r="B2479" s="6" t="s">
        <v>441</v>
      </c>
      <c r="C2479" s="45">
        <v>60000</v>
      </c>
      <c r="D2479" s="45">
        <v>4361.54</v>
      </c>
      <c r="E2479" s="6" t="s">
        <v>2138</v>
      </c>
    </row>
    <row r="2480" spans="1:5" ht="12.75">
      <c r="A2480" t="s">
        <v>442</v>
      </c>
      <c r="B2480" s="5" t="s">
        <v>441</v>
      </c>
      <c r="D2480" s="4">
        <v>4361.54</v>
      </c>
    </row>
    <row r="2481" spans="1:5" ht="12.75">
      <c r="A2481" s="6" t="s">
        <v>360</v>
      </c>
      <c r="B2481" s="6" t="s">
        <v>361</v>
      </c>
      <c r="C2481" s="45">
        <v>9000</v>
      </c>
      <c r="D2481" s="45">
        <v>0</v>
      </c>
      <c r="E2481" s="6" t="s">
        <v>1601</v>
      </c>
    </row>
    <row r="2482" spans="1:5" ht="12.75">
      <c r="A2482" t="s">
        <v>366</v>
      </c>
      <c r="B2482" s="5" t="s">
        <v>361</v>
      </c>
      <c r="D2482" s="4">
        <v>0</v>
      </c>
    </row>
    <row r="2483" spans="1:5" ht="12.75">
      <c r="A2483" s="6" t="s">
        <v>11</v>
      </c>
      <c r="B2483" s="6" t="s">
        <v>391</v>
      </c>
      <c r="C2483" s="45">
        <v>1000</v>
      </c>
      <c r="D2483" s="45">
        <v>2000</v>
      </c>
      <c r="E2483" s="6" t="s">
        <v>2139</v>
      </c>
    </row>
    <row r="2484" spans="1:5" ht="12.75">
      <c r="A2484" s="6" t="s">
        <v>392</v>
      </c>
      <c r="B2484" s="6" t="s">
        <v>393</v>
      </c>
      <c r="C2484" s="45">
        <v>1000</v>
      </c>
      <c r="D2484" s="45">
        <v>2000</v>
      </c>
      <c r="E2484" s="6" t="s">
        <v>2139</v>
      </c>
    </row>
    <row r="2485" spans="1:5" ht="12.75">
      <c r="A2485" s="6" t="s">
        <v>680</v>
      </c>
      <c r="B2485" s="6" t="s">
        <v>681</v>
      </c>
      <c r="C2485" s="45">
        <v>1000</v>
      </c>
      <c r="D2485" s="45">
        <v>2000</v>
      </c>
      <c r="E2485" s="6" t="s">
        <v>2139</v>
      </c>
    </row>
    <row r="2486" spans="1:5" ht="12.75">
      <c r="A2486" t="s">
        <v>682</v>
      </c>
      <c r="B2486" s="5" t="s">
        <v>683</v>
      </c>
      <c r="D2486" s="4">
        <v>2000</v>
      </c>
    </row>
    <row r="2487" spans="1:5" ht="12.75">
      <c r="A2487" s="54" t="s">
        <v>496</v>
      </c>
      <c r="B2487" s="54"/>
      <c r="C2487" s="55">
        <v>0</v>
      </c>
      <c r="D2487" s="55">
        <v>2032.01</v>
      </c>
      <c r="E2487" s="54" t="s">
        <v>1601</v>
      </c>
    </row>
    <row r="2488" spans="1:5" ht="12.75">
      <c r="A2488" s="56" t="s">
        <v>497</v>
      </c>
      <c r="B2488" s="56"/>
      <c r="C2488" s="57">
        <v>0</v>
      </c>
      <c r="D2488" s="57">
        <v>2032.01</v>
      </c>
      <c r="E2488" s="56" t="s">
        <v>1601</v>
      </c>
    </row>
    <row r="2489" spans="1:5" ht="12.75">
      <c r="A2489" s="6" t="s">
        <v>10</v>
      </c>
      <c r="B2489" s="6" t="s">
        <v>327</v>
      </c>
      <c r="C2489" s="45">
        <v>0</v>
      </c>
      <c r="D2489" s="45">
        <v>2032.01</v>
      </c>
      <c r="E2489" s="6" t="s">
        <v>1601</v>
      </c>
    </row>
    <row r="2490" spans="1:5" ht="12.75">
      <c r="A2490" s="6" t="s">
        <v>343</v>
      </c>
      <c r="B2490" s="6" t="s">
        <v>344</v>
      </c>
      <c r="C2490" s="45">
        <v>0</v>
      </c>
      <c r="D2490" s="45">
        <v>1278.41</v>
      </c>
      <c r="E2490" s="6" t="s">
        <v>1601</v>
      </c>
    </row>
    <row r="2491" spans="1:5" ht="12.75">
      <c r="A2491" s="6" t="s">
        <v>349</v>
      </c>
      <c r="B2491" s="6" t="s">
        <v>350</v>
      </c>
      <c r="C2491" s="45">
        <v>0</v>
      </c>
      <c r="D2491" s="45">
        <v>1278.41</v>
      </c>
      <c r="E2491" s="6" t="s">
        <v>1601</v>
      </c>
    </row>
    <row r="2492" spans="1:5" ht="12.75">
      <c r="A2492" t="s">
        <v>543</v>
      </c>
      <c r="B2492" s="5" t="s">
        <v>544</v>
      </c>
      <c r="D2492" s="4">
        <v>1278.41</v>
      </c>
    </row>
    <row r="2493" spans="1:5" ht="25.5">
      <c r="A2493" s="6" t="s">
        <v>549</v>
      </c>
      <c r="B2493" s="59" t="s">
        <v>550</v>
      </c>
      <c r="C2493" s="45">
        <v>0</v>
      </c>
      <c r="D2493" s="45">
        <v>753.6</v>
      </c>
      <c r="E2493" s="6" t="s">
        <v>1601</v>
      </c>
    </row>
    <row r="2494" spans="1:5" ht="12.75">
      <c r="A2494" s="6" t="s">
        <v>551</v>
      </c>
      <c r="B2494" s="6" t="s">
        <v>552</v>
      </c>
      <c r="C2494" s="45">
        <v>0</v>
      </c>
      <c r="D2494" s="45">
        <v>753.6</v>
      </c>
      <c r="E2494" s="6" t="s">
        <v>1601</v>
      </c>
    </row>
    <row r="2495" spans="1:5" ht="12.75">
      <c r="A2495" t="s">
        <v>553</v>
      </c>
      <c r="B2495" s="5" t="s">
        <v>554</v>
      </c>
      <c r="D2495" s="4">
        <v>753.6</v>
      </c>
    </row>
    <row r="2496" spans="1:5" ht="12.75">
      <c r="A2496" s="54" t="s">
        <v>443</v>
      </c>
      <c r="B2496" s="54"/>
      <c r="C2496" s="55">
        <v>11000</v>
      </c>
      <c r="D2496" s="55">
        <v>108.05</v>
      </c>
      <c r="E2496" s="54" t="s">
        <v>2140</v>
      </c>
    </row>
    <row r="2497" spans="1:5" ht="12.75">
      <c r="A2497" s="56" t="s">
        <v>444</v>
      </c>
      <c r="B2497" s="56"/>
      <c r="C2497" s="57">
        <v>11000</v>
      </c>
      <c r="D2497" s="57">
        <v>108.05</v>
      </c>
      <c r="E2497" s="56" t="s">
        <v>2140</v>
      </c>
    </row>
    <row r="2498" spans="1:5" ht="12.75">
      <c r="A2498" s="6" t="s">
        <v>10</v>
      </c>
      <c r="B2498" s="6" t="s">
        <v>327</v>
      </c>
      <c r="C2498" s="45">
        <v>10000</v>
      </c>
      <c r="D2498" s="45">
        <v>0</v>
      </c>
      <c r="E2498" s="6" t="s">
        <v>1601</v>
      </c>
    </row>
    <row r="2499" spans="1:5" ht="12.75">
      <c r="A2499" s="6" t="s">
        <v>343</v>
      </c>
      <c r="B2499" s="6" t="s">
        <v>344</v>
      </c>
      <c r="C2499" s="45">
        <v>10000</v>
      </c>
      <c r="D2499" s="45">
        <v>0</v>
      </c>
      <c r="E2499" s="6" t="s">
        <v>1601</v>
      </c>
    </row>
    <row r="2500" spans="1:5" ht="12.75">
      <c r="A2500" s="6" t="s">
        <v>354</v>
      </c>
      <c r="B2500" s="6" t="s">
        <v>355</v>
      </c>
      <c r="C2500" s="45">
        <v>10000</v>
      </c>
      <c r="D2500" s="45">
        <v>0</v>
      </c>
      <c r="E2500" s="6" t="s">
        <v>1601</v>
      </c>
    </row>
    <row r="2501" spans="1:5" ht="12.75">
      <c r="A2501" t="s">
        <v>412</v>
      </c>
      <c r="B2501" s="5" t="s">
        <v>413</v>
      </c>
      <c r="D2501" s="4">
        <v>0</v>
      </c>
    </row>
    <row r="2502" spans="1:5" ht="12.75">
      <c r="A2502" s="6" t="s">
        <v>11</v>
      </c>
      <c r="B2502" s="6" t="s">
        <v>391</v>
      </c>
      <c r="C2502" s="45">
        <v>1000</v>
      </c>
      <c r="D2502" s="45">
        <v>108.05</v>
      </c>
      <c r="E2502" s="6" t="s">
        <v>2141</v>
      </c>
    </row>
    <row r="2503" spans="1:5" ht="12.75">
      <c r="A2503" s="6" t="s">
        <v>392</v>
      </c>
      <c r="B2503" s="6" t="s">
        <v>393</v>
      </c>
      <c r="C2503" s="45">
        <v>1000</v>
      </c>
      <c r="D2503" s="45">
        <v>108.05</v>
      </c>
      <c r="E2503" s="6" t="s">
        <v>2141</v>
      </c>
    </row>
    <row r="2504" spans="1:5" ht="12.75">
      <c r="A2504" s="6" t="s">
        <v>680</v>
      </c>
      <c r="B2504" s="6" t="s">
        <v>681</v>
      </c>
      <c r="C2504" s="45">
        <v>1000</v>
      </c>
      <c r="D2504" s="45">
        <v>108.05</v>
      </c>
      <c r="E2504" s="6" t="s">
        <v>2141</v>
      </c>
    </row>
    <row r="2505" spans="1:5" ht="12.75">
      <c r="A2505" t="s">
        <v>682</v>
      </c>
      <c r="B2505" s="5" t="s">
        <v>683</v>
      </c>
      <c r="D2505" s="4">
        <v>108.05</v>
      </c>
    </row>
    <row r="2506" spans="1:5" ht="12.75">
      <c r="A2506" s="52" t="s">
        <v>651</v>
      </c>
      <c r="B2506" s="52"/>
      <c r="C2506" s="53">
        <v>231510</v>
      </c>
      <c r="D2506" s="53">
        <v>123822.87</v>
      </c>
      <c r="E2506" s="52" t="s">
        <v>2142</v>
      </c>
    </row>
    <row r="2507" spans="1:5" ht="12.75">
      <c r="A2507" s="54" t="s">
        <v>325</v>
      </c>
      <c r="B2507" s="54"/>
      <c r="C2507" s="55">
        <v>86310</v>
      </c>
      <c r="D2507" s="55">
        <v>0</v>
      </c>
      <c r="E2507" s="54" t="s">
        <v>1601</v>
      </c>
    </row>
    <row r="2508" spans="1:5" ht="12.75">
      <c r="A2508" s="56" t="s">
        <v>326</v>
      </c>
      <c r="B2508" s="56"/>
      <c r="C2508" s="57">
        <v>86310</v>
      </c>
      <c r="D2508" s="57">
        <v>0</v>
      </c>
      <c r="E2508" s="56" t="s">
        <v>1601</v>
      </c>
    </row>
    <row r="2509" spans="1:5" ht="12.75">
      <c r="A2509" s="6" t="s">
        <v>10</v>
      </c>
      <c r="B2509" s="6" t="s">
        <v>327</v>
      </c>
      <c r="C2509" s="45">
        <v>86310</v>
      </c>
      <c r="D2509" s="45">
        <v>0</v>
      </c>
      <c r="E2509" s="6" t="s">
        <v>1601</v>
      </c>
    </row>
    <row r="2510" spans="1:5" ht="12.75">
      <c r="A2510" s="6" t="s">
        <v>328</v>
      </c>
      <c r="B2510" s="6" t="s">
        <v>329</v>
      </c>
      <c r="C2510" s="45">
        <v>83070</v>
      </c>
      <c r="D2510" s="45">
        <v>0</v>
      </c>
      <c r="E2510" s="6" t="s">
        <v>1601</v>
      </c>
    </row>
    <row r="2511" spans="1:5" ht="12.75">
      <c r="A2511" s="6" t="s">
        <v>330</v>
      </c>
      <c r="B2511" s="6" t="s">
        <v>331</v>
      </c>
      <c r="C2511" s="45">
        <v>65130</v>
      </c>
      <c r="D2511" s="45">
        <v>0</v>
      </c>
      <c r="E2511" s="6" t="s">
        <v>1601</v>
      </c>
    </row>
    <row r="2512" spans="1:5" ht="12.75">
      <c r="A2512" t="s">
        <v>332</v>
      </c>
      <c r="B2512" s="5" t="s">
        <v>333</v>
      </c>
      <c r="D2512" s="4">
        <v>0</v>
      </c>
    </row>
    <row r="2513" spans="1:5" ht="12.75">
      <c r="A2513" s="6" t="s">
        <v>334</v>
      </c>
      <c r="B2513" s="6" t="s">
        <v>335</v>
      </c>
      <c r="C2513" s="45">
        <v>6590</v>
      </c>
      <c r="D2513" s="45">
        <v>0</v>
      </c>
      <c r="E2513" s="6" t="s">
        <v>1601</v>
      </c>
    </row>
    <row r="2514" spans="1:5" ht="12.75">
      <c r="A2514" t="s">
        <v>336</v>
      </c>
      <c r="B2514" s="5" t="s">
        <v>335</v>
      </c>
      <c r="D2514" s="4">
        <v>0</v>
      </c>
    </row>
    <row r="2515" spans="1:5" ht="12.75">
      <c r="A2515" s="6" t="s">
        <v>337</v>
      </c>
      <c r="B2515" s="6" t="s">
        <v>338</v>
      </c>
      <c r="C2515" s="45">
        <v>11350</v>
      </c>
      <c r="D2515" s="45">
        <v>0</v>
      </c>
      <c r="E2515" s="6" t="s">
        <v>1601</v>
      </c>
    </row>
    <row r="2516" spans="1:5" ht="12.75">
      <c r="A2516" t="s">
        <v>339</v>
      </c>
      <c r="B2516" s="5" t="s">
        <v>340</v>
      </c>
      <c r="D2516" s="4">
        <v>0</v>
      </c>
    </row>
    <row r="2517" spans="1:5" ht="12.75">
      <c r="A2517" t="s">
        <v>341</v>
      </c>
      <c r="B2517" s="5" t="s">
        <v>342</v>
      </c>
      <c r="D2517" s="4">
        <v>0</v>
      </c>
    </row>
    <row r="2518" spans="1:5" ht="12.75">
      <c r="A2518" s="6" t="s">
        <v>343</v>
      </c>
      <c r="B2518" s="6" t="s">
        <v>344</v>
      </c>
      <c r="C2518" s="45">
        <v>3240</v>
      </c>
      <c r="D2518" s="45">
        <v>0</v>
      </c>
      <c r="E2518" s="6" t="s">
        <v>1601</v>
      </c>
    </row>
    <row r="2519" spans="1:5" ht="12.75">
      <c r="A2519" s="6" t="s">
        <v>345</v>
      </c>
      <c r="B2519" s="6" t="s">
        <v>346</v>
      </c>
      <c r="C2519" s="45">
        <v>2830</v>
      </c>
      <c r="D2519" s="45">
        <v>0</v>
      </c>
      <c r="E2519" s="6" t="s">
        <v>1601</v>
      </c>
    </row>
    <row r="2520" spans="1:5" ht="12.75">
      <c r="A2520" t="s">
        <v>385</v>
      </c>
      <c r="B2520" s="5" t="s">
        <v>386</v>
      </c>
      <c r="D2520" s="4">
        <v>0</v>
      </c>
    </row>
    <row r="2521" spans="1:5" ht="12.75">
      <c r="A2521" s="6" t="s">
        <v>354</v>
      </c>
      <c r="B2521" s="6" t="s">
        <v>355</v>
      </c>
      <c r="C2521" s="45">
        <v>410</v>
      </c>
      <c r="D2521" s="45">
        <v>0</v>
      </c>
      <c r="E2521" s="6" t="s">
        <v>1601</v>
      </c>
    </row>
    <row r="2522" spans="1:5" ht="12.75">
      <c r="A2522" t="s">
        <v>418</v>
      </c>
      <c r="B2522" s="5" t="s">
        <v>419</v>
      </c>
      <c r="D2522" s="4">
        <v>0</v>
      </c>
    </row>
    <row r="2523" spans="1:5" ht="12.75">
      <c r="A2523" s="54" t="s">
        <v>373</v>
      </c>
      <c r="B2523" s="54"/>
      <c r="C2523" s="55">
        <v>145200</v>
      </c>
      <c r="D2523" s="55">
        <v>123822.87</v>
      </c>
      <c r="E2523" s="54" t="s">
        <v>690</v>
      </c>
    </row>
    <row r="2524" spans="1:5" ht="12.75">
      <c r="A2524" s="56" t="s">
        <v>374</v>
      </c>
      <c r="B2524" s="56"/>
      <c r="C2524" s="57">
        <v>145200</v>
      </c>
      <c r="D2524" s="57">
        <v>123822.87</v>
      </c>
      <c r="E2524" s="56" t="s">
        <v>690</v>
      </c>
    </row>
    <row r="2525" spans="1:5" ht="12.75">
      <c r="A2525" s="6" t="s">
        <v>10</v>
      </c>
      <c r="B2525" s="6" t="s">
        <v>327</v>
      </c>
      <c r="C2525" s="45">
        <v>145200</v>
      </c>
      <c r="D2525" s="45">
        <v>123822.87</v>
      </c>
      <c r="E2525" s="6" t="s">
        <v>690</v>
      </c>
    </row>
    <row r="2526" spans="1:5" ht="12.75">
      <c r="A2526" s="6" t="s">
        <v>328</v>
      </c>
      <c r="B2526" s="6" t="s">
        <v>329</v>
      </c>
      <c r="C2526" s="45">
        <v>139630</v>
      </c>
      <c r="D2526" s="45">
        <v>120448.47</v>
      </c>
      <c r="E2526" s="6" t="s">
        <v>2143</v>
      </c>
    </row>
    <row r="2527" spans="1:5" ht="12.75">
      <c r="A2527" s="6" t="s">
        <v>330</v>
      </c>
      <c r="B2527" s="6" t="s">
        <v>331</v>
      </c>
      <c r="C2527" s="45">
        <v>112170</v>
      </c>
      <c r="D2527" s="45">
        <v>97438.89</v>
      </c>
      <c r="E2527" s="6" t="s">
        <v>2144</v>
      </c>
    </row>
    <row r="2528" spans="1:5" ht="12.75">
      <c r="A2528" t="s">
        <v>332</v>
      </c>
      <c r="B2528" s="5" t="s">
        <v>333</v>
      </c>
      <c r="D2528" s="4">
        <v>97438.89</v>
      </c>
    </row>
    <row r="2529" spans="1:5" ht="12.75">
      <c r="A2529" s="6" t="s">
        <v>334</v>
      </c>
      <c r="B2529" s="6" t="s">
        <v>335</v>
      </c>
      <c r="C2529" s="45">
        <v>7910</v>
      </c>
      <c r="D2529" s="45">
        <v>6250</v>
      </c>
      <c r="E2529" s="6" t="s">
        <v>2145</v>
      </c>
    </row>
    <row r="2530" spans="1:5" ht="12.75">
      <c r="A2530" t="s">
        <v>336</v>
      </c>
      <c r="B2530" s="5" t="s">
        <v>335</v>
      </c>
      <c r="D2530" s="4">
        <v>6250</v>
      </c>
    </row>
    <row r="2531" spans="1:5" ht="12.75">
      <c r="A2531" s="6" t="s">
        <v>337</v>
      </c>
      <c r="B2531" s="6" t="s">
        <v>338</v>
      </c>
      <c r="C2531" s="45">
        <v>19550</v>
      </c>
      <c r="D2531" s="45">
        <v>16759.58</v>
      </c>
      <c r="E2531" s="6" t="s">
        <v>2146</v>
      </c>
    </row>
    <row r="2532" spans="1:5" ht="12.75">
      <c r="A2532" t="s">
        <v>339</v>
      </c>
      <c r="B2532" s="5" t="s">
        <v>340</v>
      </c>
      <c r="D2532" s="4">
        <v>15103.09</v>
      </c>
    </row>
    <row r="2533" spans="1:5" ht="12.75">
      <c r="A2533" t="s">
        <v>341</v>
      </c>
      <c r="B2533" s="5" t="s">
        <v>342</v>
      </c>
      <c r="D2533" s="4">
        <v>1656.49</v>
      </c>
    </row>
    <row r="2534" spans="1:5" ht="12.75">
      <c r="A2534" s="6" t="s">
        <v>343</v>
      </c>
      <c r="B2534" s="6" t="s">
        <v>344</v>
      </c>
      <c r="C2534" s="45">
        <v>5570</v>
      </c>
      <c r="D2534" s="45">
        <v>3374.4</v>
      </c>
      <c r="E2534" s="6" t="s">
        <v>2147</v>
      </c>
    </row>
    <row r="2535" spans="1:5" ht="12.75">
      <c r="A2535" s="6" t="s">
        <v>345</v>
      </c>
      <c r="B2535" s="6" t="s">
        <v>346</v>
      </c>
      <c r="C2535" s="45">
        <v>4870</v>
      </c>
      <c r="D2535" s="45">
        <v>3374.4</v>
      </c>
      <c r="E2535" s="6" t="s">
        <v>2148</v>
      </c>
    </row>
    <row r="2536" spans="1:5" ht="12.75">
      <c r="A2536" t="s">
        <v>347</v>
      </c>
      <c r="B2536" s="5" t="s">
        <v>348</v>
      </c>
      <c r="D2536" s="4">
        <v>3374.4</v>
      </c>
    </row>
    <row r="2537" spans="1:5" ht="12.75">
      <c r="A2537" s="6" t="s">
        <v>354</v>
      </c>
      <c r="B2537" s="6" t="s">
        <v>355</v>
      </c>
      <c r="C2537" s="45">
        <v>700</v>
      </c>
      <c r="D2537" s="45">
        <v>0</v>
      </c>
      <c r="E2537" s="6" t="s">
        <v>1601</v>
      </c>
    </row>
    <row r="2538" spans="1:5" ht="12.75">
      <c r="A2538" t="s">
        <v>418</v>
      </c>
      <c r="B2538" s="5" t="s">
        <v>419</v>
      </c>
      <c r="D2538" s="4">
        <v>0</v>
      </c>
    </row>
    <row r="2539" spans="1:5" ht="12.75">
      <c r="A2539" s="50" t="s">
        <v>661</v>
      </c>
      <c r="B2539" s="50"/>
      <c r="C2539" s="51">
        <v>85000</v>
      </c>
      <c r="D2539" s="51">
        <v>27891.85</v>
      </c>
      <c r="E2539" s="50" t="s">
        <v>2149</v>
      </c>
    </row>
    <row r="2540" spans="1:5" ht="12.75">
      <c r="A2540" s="52" t="s">
        <v>662</v>
      </c>
      <c r="B2540" s="52"/>
      <c r="C2540" s="53">
        <v>85000</v>
      </c>
      <c r="D2540" s="53">
        <v>27891.85</v>
      </c>
      <c r="E2540" s="52" t="s">
        <v>2149</v>
      </c>
    </row>
    <row r="2541" spans="1:5" ht="12.75">
      <c r="A2541" s="54" t="s">
        <v>325</v>
      </c>
      <c r="B2541" s="54"/>
      <c r="C2541" s="55">
        <v>85000</v>
      </c>
      <c r="D2541" s="55">
        <v>27891.85</v>
      </c>
      <c r="E2541" s="54" t="s">
        <v>2149</v>
      </c>
    </row>
    <row r="2542" spans="1:5" ht="12.75">
      <c r="A2542" s="56" t="s">
        <v>326</v>
      </c>
      <c r="B2542" s="56"/>
      <c r="C2542" s="57">
        <v>85000</v>
      </c>
      <c r="D2542" s="57">
        <v>27891.85</v>
      </c>
      <c r="E2542" s="56" t="s">
        <v>2149</v>
      </c>
    </row>
    <row r="2543" spans="1:5" ht="12.75">
      <c r="A2543" s="6" t="s">
        <v>10</v>
      </c>
      <c r="B2543" s="6" t="s">
        <v>327</v>
      </c>
      <c r="C2543" s="45">
        <v>85000</v>
      </c>
      <c r="D2543" s="45">
        <v>27891.85</v>
      </c>
      <c r="E2543" s="6" t="s">
        <v>2149</v>
      </c>
    </row>
    <row r="2544" spans="1:5" ht="12.75">
      <c r="A2544" s="6" t="s">
        <v>343</v>
      </c>
      <c r="B2544" s="6" t="s">
        <v>344</v>
      </c>
      <c r="C2544" s="45">
        <v>85000</v>
      </c>
      <c r="D2544" s="45">
        <v>27891.85</v>
      </c>
      <c r="E2544" s="6" t="s">
        <v>2149</v>
      </c>
    </row>
    <row r="2545" spans="1:5" ht="12.75">
      <c r="A2545" s="6" t="s">
        <v>349</v>
      </c>
      <c r="B2545" s="6" t="s">
        <v>350</v>
      </c>
      <c r="C2545" s="45">
        <v>85000</v>
      </c>
      <c r="D2545" s="45">
        <v>27891.85</v>
      </c>
      <c r="E2545" s="6" t="s">
        <v>2149</v>
      </c>
    </row>
    <row r="2546" spans="1:5" ht="12.75">
      <c r="A2546" t="s">
        <v>543</v>
      </c>
      <c r="B2546" s="5" t="s">
        <v>544</v>
      </c>
      <c r="D2546" s="4">
        <v>27891.85</v>
      </c>
    </row>
    <row r="2547" spans="1:5" ht="12.75">
      <c r="A2547" s="60" t="s">
        <v>703</v>
      </c>
      <c r="B2547" s="60"/>
      <c r="C2547" s="61">
        <v>3985340</v>
      </c>
      <c r="D2547" s="61">
        <v>1097225.76</v>
      </c>
      <c r="E2547" s="60" t="s">
        <v>2150</v>
      </c>
    </row>
    <row r="2548" spans="1:5" ht="12.75">
      <c r="A2548" s="50" t="s">
        <v>673</v>
      </c>
      <c r="B2548" s="50"/>
      <c r="C2548" s="51">
        <v>680640</v>
      </c>
      <c r="D2548" s="51">
        <v>313484.8</v>
      </c>
      <c r="E2548" s="50" t="s">
        <v>2151</v>
      </c>
    </row>
    <row r="2549" spans="1:5" ht="12.75">
      <c r="A2549" s="52" t="s">
        <v>674</v>
      </c>
      <c r="B2549" s="52"/>
      <c r="C2549" s="53">
        <v>680640</v>
      </c>
      <c r="D2549" s="53">
        <v>313484.8</v>
      </c>
      <c r="E2549" s="52" t="s">
        <v>2151</v>
      </c>
    </row>
    <row r="2550" spans="1:5" ht="12.75">
      <c r="A2550" s="54" t="s">
        <v>373</v>
      </c>
      <c r="B2550" s="54"/>
      <c r="C2550" s="55">
        <v>680640</v>
      </c>
      <c r="D2550" s="55">
        <v>313484.8</v>
      </c>
      <c r="E2550" s="54" t="s">
        <v>2151</v>
      </c>
    </row>
    <row r="2551" spans="1:5" ht="12.75">
      <c r="A2551" s="56" t="s">
        <v>374</v>
      </c>
      <c r="B2551" s="56"/>
      <c r="C2551" s="57">
        <v>680640</v>
      </c>
      <c r="D2551" s="57">
        <v>313484.8</v>
      </c>
      <c r="E2551" s="56" t="s">
        <v>2151</v>
      </c>
    </row>
    <row r="2552" spans="1:5" ht="12.75">
      <c r="A2552" s="6" t="s">
        <v>10</v>
      </c>
      <c r="B2552" s="6" t="s">
        <v>327</v>
      </c>
      <c r="C2552" s="45">
        <v>680640</v>
      </c>
      <c r="D2552" s="45">
        <v>313484.8</v>
      </c>
      <c r="E2552" s="6" t="s">
        <v>2151</v>
      </c>
    </row>
    <row r="2553" spans="1:5" ht="12.75">
      <c r="A2553" s="6" t="s">
        <v>343</v>
      </c>
      <c r="B2553" s="6" t="s">
        <v>344</v>
      </c>
      <c r="C2553" s="45">
        <v>680390</v>
      </c>
      <c r="D2553" s="45">
        <v>313344.8</v>
      </c>
      <c r="E2553" s="6" t="s">
        <v>2152</v>
      </c>
    </row>
    <row r="2554" spans="1:5" ht="12.75">
      <c r="A2554" s="6" t="s">
        <v>345</v>
      </c>
      <c r="B2554" s="6" t="s">
        <v>346</v>
      </c>
      <c r="C2554" s="45">
        <v>27000</v>
      </c>
      <c r="D2554" s="45">
        <v>19501.46</v>
      </c>
      <c r="E2554" s="6" t="s">
        <v>2153</v>
      </c>
    </row>
    <row r="2555" spans="1:5" ht="12.75">
      <c r="A2555" t="s">
        <v>385</v>
      </c>
      <c r="B2555" s="5" t="s">
        <v>386</v>
      </c>
      <c r="D2555" s="4">
        <v>15406.46</v>
      </c>
    </row>
    <row r="2556" spans="1:5" ht="12.75">
      <c r="A2556" t="s">
        <v>389</v>
      </c>
      <c r="B2556" s="5" t="s">
        <v>390</v>
      </c>
      <c r="D2556" s="4">
        <v>4095</v>
      </c>
    </row>
    <row r="2557" spans="1:5" ht="12.75">
      <c r="A2557" s="6" t="s">
        <v>349</v>
      </c>
      <c r="B2557" s="6" t="s">
        <v>350</v>
      </c>
      <c r="C2557" s="45">
        <v>329800</v>
      </c>
      <c r="D2557" s="45">
        <v>138632.58</v>
      </c>
      <c r="E2557" s="6" t="s">
        <v>2154</v>
      </c>
    </row>
    <row r="2558" spans="1:5" ht="12.75">
      <c r="A2558" t="s">
        <v>351</v>
      </c>
      <c r="B2558" s="5" t="s">
        <v>352</v>
      </c>
      <c r="D2558" s="4">
        <v>69283.9</v>
      </c>
    </row>
    <row r="2559" spans="1:5" ht="12.75">
      <c r="A2559" t="s">
        <v>402</v>
      </c>
      <c r="B2559" s="5" t="s">
        <v>403</v>
      </c>
      <c r="D2559" s="4">
        <v>58470.29</v>
      </c>
    </row>
    <row r="2560" spans="1:5" ht="12.75">
      <c r="A2560" t="s">
        <v>404</v>
      </c>
      <c r="B2560" s="5" t="s">
        <v>405</v>
      </c>
      <c r="D2560" s="4">
        <v>728.12</v>
      </c>
    </row>
    <row r="2561" spans="1:5" ht="12.75">
      <c r="A2561" t="s">
        <v>406</v>
      </c>
      <c r="B2561" s="5" t="s">
        <v>407</v>
      </c>
      <c r="D2561" s="4">
        <v>10150.27</v>
      </c>
    </row>
    <row r="2562" spans="1:5" ht="12.75">
      <c r="A2562" s="6" t="s">
        <v>354</v>
      </c>
      <c r="B2562" s="6" t="s">
        <v>355</v>
      </c>
      <c r="C2562" s="45">
        <v>306990</v>
      </c>
      <c r="D2562" s="45">
        <v>149870.76</v>
      </c>
      <c r="E2562" s="6" t="s">
        <v>2155</v>
      </c>
    </row>
    <row r="2563" spans="1:5" ht="12.75">
      <c r="A2563" t="s">
        <v>410</v>
      </c>
      <c r="B2563" s="5" t="s">
        <v>411</v>
      </c>
      <c r="D2563" s="4">
        <v>89905.61</v>
      </c>
    </row>
    <row r="2564" spans="1:5" ht="12.75">
      <c r="A2564" t="s">
        <v>412</v>
      </c>
      <c r="B2564" s="5" t="s">
        <v>413</v>
      </c>
      <c r="D2564" s="4">
        <v>13531.38</v>
      </c>
    </row>
    <row r="2565" spans="1:5" ht="12.75">
      <c r="A2565" t="s">
        <v>414</v>
      </c>
      <c r="B2565" s="5" t="s">
        <v>415</v>
      </c>
      <c r="D2565" s="4">
        <v>17881.22</v>
      </c>
    </row>
    <row r="2566" spans="1:5" ht="12.75">
      <c r="A2566" t="s">
        <v>418</v>
      </c>
      <c r="B2566" s="5" t="s">
        <v>419</v>
      </c>
      <c r="D2566" s="4">
        <v>4287.5</v>
      </c>
    </row>
    <row r="2567" spans="1:5" ht="12.75">
      <c r="A2567" t="s">
        <v>358</v>
      </c>
      <c r="B2567" s="5" t="s">
        <v>359</v>
      </c>
      <c r="D2567" s="4">
        <v>1125</v>
      </c>
    </row>
    <row r="2568" spans="1:5" ht="12.75">
      <c r="A2568" t="s">
        <v>545</v>
      </c>
      <c r="B2568" s="5" t="s">
        <v>546</v>
      </c>
      <c r="D2568" s="4">
        <v>11255.05</v>
      </c>
    </row>
    <row r="2569" spans="1:5" ht="12.75">
      <c r="A2569" t="s">
        <v>420</v>
      </c>
      <c r="B2569" s="5" t="s">
        <v>421</v>
      </c>
      <c r="D2569" s="4">
        <v>11885</v>
      </c>
    </row>
    <row r="2570" spans="1:5" ht="12.75">
      <c r="A2570" s="6" t="s">
        <v>360</v>
      </c>
      <c r="B2570" s="6" t="s">
        <v>361</v>
      </c>
      <c r="C2570" s="45">
        <v>16600</v>
      </c>
      <c r="D2570" s="45">
        <v>5340</v>
      </c>
      <c r="E2570" s="6" t="s">
        <v>2156</v>
      </c>
    </row>
    <row r="2571" spans="1:5" ht="12.75">
      <c r="A2571" t="s">
        <v>422</v>
      </c>
      <c r="B2571" s="5" t="s">
        <v>423</v>
      </c>
      <c r="D2571" s="4">
        <v>4690</v>
      </c>
    </row>
    <row r="2572" spans="1:5" ht="12.75">
      <c r="A2572" t="s">
        <v>424</v>
      </c>
      <c r="B2572" s="5" t="s">
        <v>425</v>
      </c>
      <c r="D2572" s="4">
        <v>650</v>
      </c>
    </row>
    <row r="2573" spans="1:5" ht="12.75">
      <c r="A2573" s="6" t="s">
        <v>428</v>
      </c>
      <c r="B2573" s="6" t="s">
        <v>429</v>
      </c>
      <c r="C2573" s="45">
        <v>250</v>
      </c>
      <c r="D2573" s="45">
        <v>140</v>
      </c>
      <c r="E2573" s="6" t="s">
        <v>1992</v>
      </c>
    </row>
    <row r="2574" spans="1:5" ht="12.75">
      <c r="A2574" s="6" t="s">
        <v>430</v>
      </c>
      <c r="B2574" s="6" t="s">
        <v>431</v>
      </c>
      <c r="C2574" s="45">
        <v>250</v>
      </c>
      <c r="D2574" s="45">
        <v>140</v>
      </c>
      <c r="E2574" s="6" t="s">
        <v>1992</v>
      </c>
    </row>
    <row r="2575" spans="1:5" ht="12.75">
      <c r="A2575" t="s">
        <v>432</v>
      </c>
      <c r="B2575" s="5" t="s">
        <v>433</v>
      </c>
      <c r="D2575" s="4">
        <v>140</v>
      </c>
    </row>
    <row r="2576" spans="1:5" ht="12.75">
      <c r="A2576" s="50" t="s">
        <v>645</v>
      </c>
      <c r="B2576" s="50"/>
      <c r="C2576" s="51">
        <v>3259700</v>
      </c>
      <c r="D2576" s="51">
        <v>765701.96</v>
      </c>
      <c r="E2576" s="50" t="s">
        <v>2157</v>
      </c>
    </row>
    <row r="2577" spans="1:5" ht="12.75">
      <c r="A2577" s="52" t="s">
        <v>677</v>
      </c>
      <c r="B2577" s="52"/>
      <c r="C2577" s="53">
        <v>1583700</v>
      </c>
      <c r="D2577" s="53">
        <v>620929.7</v>
      </c>
      <c r="E2577" s="52" t="s">
        <v>1699</v>
      </c>
    </row>
    <row r="2578" spans="1:5" ht="12.75">
      <c r="A2578" s="54" t="s">
        <v>325</v>
      </c>
      <c r="B2578" s="54"/>
      <c r="C2578" s="55">
        <v>375250</v>
      </c>
      <c r="D2578" s="55">
        <v>307085.47</v>
      </c>
      <c r="E2578" s="54" t="s">
        <v>2158</v>
      </c>
    </row>
    <row r="2579" spans="1:5" ht="12.75">
      <c r="A2579" s="56" t="s">
        <v>326</v>
      </c>
      <c r="B2579" s="56"/>
      <c r="C2579" s="57">
        <v>375250</v>
      </c>
      <c r="D2579" s="57">
        <v>307085.47</v>
      </c>
      <c r="E2579" s="56" t="s">
        <v>2158</v>
      </c>
    </row>
    <row r="2580" spans="1:5" ht="12.75">
      <c r="A2580" s="6" t="s">
        <v>10</v>
      </c>
      <c r="B2580" s="6" t="s">
        <v>327</v>
      </c>
      <c r="C2580" s="45">
        <v>375250</v>
      </c>
      <c r="D2580" s="45">
        <v>307085.47</v>
      </c>
      <c r="E2580" s="6" t="s">
        <v>2158</v>
      </c>
    </row>
    <row r="2581" spans="1:5" ht="12.75">
      <c r="A2581" s="6" t="s">
        <v>328</v>
      </c>
      <c r="B2581" s="6" t="s">
        <v>329</v>
      </c>
      <c r="C2581" s="45">
        <v>367450</v>
      </c>
      <c r="D2581" s="45">
        <v>299285.47</v>
      </c>
      <c r="E2581" s="6" t="s">
        <v>2159</v>
      </c>
    </row>
    <row r="2582" spans="1:5" ht="12.75">
      <c r="A2582" s="6" t="s">
        <v>330</v>
      </c>
      <c r="B2582" s="6" t="s">
        <v>331</v>
      </c>
      <c r="C2582" s="45">
        <v>299000</v>
      </c>
      <c r="D2582" s="45">
        <v>255363.05</v>
      </c>
      <c r="E2582" s="6" t="s">
        <v>1747</v>
      </c>
    </row>
    <row r="2583" spans="1:5" ht="12.75">
      <c r="A2583" t="s">
        <v>332</v>
      </c>
      <c r="B2583" s="5" t="s">
        <v>333</v>
      </c>
      <c r="D2583" s="4">
        <v>255363.05</v>
      </c>
    </row>
    <row r="2584" spans="1:5" ht="12.75">
      <c r="A2584" s="6" t="s">
        <v>334</v>
      </c>
      <c r="B2584" s="6" t="s">
        <v>335</v>
      </c>
      <c r="C2584" s="45">
        <v>17050</v>
      </c>
      <c r="D2584" s="45">
        <v>0</v>
      </c>
      <c r="E2584" s="6" t="s">
        <v>1601</v>
      </c>
    </row>
    <row r="2585" spans="1:5" ht="12.75">
      <c r="A2585" t="s">
        <v>336</v>
      </c>
      <c r="B2585" s="5" t="s">
        <v>335</v>
      </c>
      <c r="D2585" s="4">
        <v>0</v>
      </c>
    </row>
    <row r="2586" spans="1:5" ht="12.75">
      <c r="A2586" s="6" t="s">
        <v>337</v>
      </c>
      <c r="B2586" s="6" t="s">
        <v>338</v>
      </c>
      <c r="C2586" s="45">
        <v>51400</v>
      </c>
      <c r="D2586" s="45">
        <v>43922.42</v>
      </c>
      <c r="E2586" s="6" t="s">
        <v>2160</v>
      </c>
    </row>
    <row r="2587" spans="1:5" ht="12.75">
      <c r="A2587" t="s">
        <v>339</v>
      </c>
      <c r="B2587" s="5" t="s">
        <v>340</v>
      </c>
      <c r="D2587" s="4">
        <v>39581.28</v>
      </c>
    </row>
    <row r="2588" spans="1:5" ht="12.75">
      <c r="A2588" t="s">
        <v>341</v>
      </c>
      <c r="B2588" s="5" t="s">
        <v>342</v>
      </c>
      <c r="D2588" s="4">
        <v>4341.14</v>
      </c>
    </row>
    <row r="2589" spans="1:5" ht="12.75">
      <c r="A2589" s="6" t="s">
        <v>343</v>
      </c>
      <c r="B2589" s="6" t="s">
        <v>344</v>
      </c>
      <c r="C2589" s="45">
        <v>7800</v>
      </c>
      <c r="D2589" s="45">
        <v>7800</v>
      </c>
      <c r="E2589" s="6" t="s">
        <v>704</v>
      </c>
    </row>
    <row r="2590" spans="1:5" ht="12.75">
      <c r="A2590" s="6" t="s">
        <v>345</v>
      </c>
      <c r="B2590" s="6" t="s">
        <v>346</v>
      </c>
      <c r="C2590" s="45">
        <v>7800</v>
      </c>
      <c r="D2590" s="45">
        <v>7800</v>
      </c>
      <c r="E2590" s="6" t="s">
        <v>704</v>
      </c>
    </row>
    <row r="2591" spans="1:5" ht="12.75">
      <c r="A2591" t="s">
        <v>347</v>
      </c>
      <c r="B2591" s="5" t="s">
        <v>348</v>
      </c>
      <c r="D2591" s="4">
        <v>7800</v>
      </c>
    </row>
    <row r="2592" spans="1:5" ht="12.75">
      <c r="A2592" s="54" t="s">
        <v>563</v>
      </c>
      <c r="B2592" s="54"/>
      <c r="C2592" s="55">
        <v>972650</v>
      </c>
      <c r="D2592" s="55">
        <v>221717.7</v>
      </c>
      <c r="E2592" s="54" t="s">
        <v>2161</v>
      </c>
    </row>
    <row r="2593" spans="1:5" ht="12.75">
      <c r="A2593" s="56" t="s">
        <v>565</v>
      </c>
      <c r="B2593" s="56"/>
      <c r="C2593" s="57">
        <v>972650</v>
      </c>
      <c r="D2593" s="57">
        <v>221717.7</v>
      </c>
      <c r="E2593" s="56" t="s">
        <v>2161</v>
      </c>
    </row>
    <row r="2594" spans="1:5" ht="12.75">
      <c r="A2594" s="6" t="s">
        <v>10</v>
      </c>
      <c r="B2594" s="6" t="s">
        <v>327</v>
      </c>
      <c r="C2594" s="45">
        <v>931650</v>
      </c>
      <c r="D2594" s="45">
        <v>221717.7</v>
      </c>
      <c r="E2594" s="6" t="s">
        <v>2162</v>
      </c>
    </row>
    <row r="2595" spans="1:5" ht="12.75">
      <c r="A2595" s="6" t="s">
        <v>328</v>
      </c>
      <c r="B2595" s="6" t="s">
        <v>329</v>
      </c>
      <c r="C2595" s="45">
        <v>255650</v>
      </c>
      <c r="D2595" s="45">
        <v>0</v>
      </c>
      <c r="E2595" s="6" t="s">
        <v>1601</v>
      </c>
    </row>
    <row r="2596" spans="1:5" ht="12.75">
      <c r="A2596" s="6" t="s">
        <v>330</v>
      </c>
      <c r="B2596" s="6" t="s">
        <v>331</v>
      </c>
      <c r="C2596" s="45">
        <v>208000</v>
      </c>
      <c r="D2596" s="45">
        <v>0</v>
      </c>
      <c r="E2596" s="6" t="s">
        <v>1601</v>
      </c>
    </row>
    <row r="2597" spans="1:5" ht="12.75">
      <c r="A2597" t="s">
        <v>332</v>
      </c>
      <c r="B2597" s="5" t="s">
        <v>333</v>
      </c>
      <c r="D2597" s="4">
        <v>0</v>
      </c>
    </row>
    <row r="2598" spans="1:5" ht="12.75">
      <c r="A2598" s="6" t="s">
        <v>334</v>
      </c>
      <c r="B2598" s="6" t="s">
        <v>335</v>
      </c>
      <c r="C2598" s="45">
        <v>11750</v>
      </c>
      <c r="D2598" s="45">
        <v>0</v>
      </c>
      <c r="E2598" s="6" t="s">
        <v>1601</v>
      </c>
    </row>
    <row r="2599" spans="1:5" ht="12.75">
      <c r="A2599" t="s">
        <v>336</v>
      </c>
      <c r="B2599" s="5" t="s">
        <v>335</v>
      </c>
      <c r="D2599" s="4">
        <v>0</v>
      </c>
    </row>
    <row r="2600" spans="1:5" ht="12.75">
      <c r="A2600" s="6" t="s">
        <v>337</v>
      </c>
      <c r="B2600" s="6" t="s">
        <v>338</v>
      </c>
      <c r="C2600" s="45">
        <v>35900</v>
      </c>
      <c r="D2600" s="45">
        <v>0</v>
      </c>
      <c r="E2600" s="6" t="s">
        <v>1601</v>
      </c>
    </row>
    <row r="2601" spans="1:5" ht="12.75">
      <c r="A2601" t="s">
        <v>339</v>
      </c>
      <c r="B2601" s="5" t="s">
        <v>340</v>
      </c>
      <c r="D2601" s="4">
        <v>0</v>
      </c>
    </row>
    <row r="2602" spans="1:5" ht="12.75">
      <c r="A2602" t="s">
        <v>341</v>
      </c>
      <c r="B2602" s="5" t="s">
        <v>342</v>
      </c>
      <c r="D2602" s="4">
        <v>0</v>
      </c>
    </row>
    <row r="2603" spans="1:5" ht="12.75">
      <c r="A2603" s="6" t="s">
        <v>343</v>
      </c>
      <c r="B2603" s="6" t="s">
        <v>344</v>
      </c>
      <c r="C2603" s="45">
        <v>676000</v>
      </c>
      <c r="D2603" s="45">
        <v>221717.7</v>
      </c>
      <c r="E2603" s="6" t="s">
        <v>2163</v>
      </c>
    </row>
    <row r="2604" spans="1:5" ht="12.75">
      <c r="A2604" s="6" t="s">
        <v>345</v>
      </c>
      <c r="B2604" s="6" t="s">
        <v>346</v>
      </c>
      <c r="C2604" s="45">
        <v>8000</v>
      </c>
      <c r="D2604" s="45">
        <v>654.52</v>
      </c>
      <c r="E2604" s="6" t="s">
        <v>2164</v>
      </c>
    </row>
    <row r="2605" spans="1:5" ht="12.75">
      <c r="A2605" t="s">
        <v>347</v>
      </c>
      <c r="B2605" s="5" t="s">
        <v>348</v>
      </c>
      <c r="D2605" s="4">
        <v>654.52</v>
      </c>
    </row>
    <row r="2606" spans="1:5" ht="12.75">
      <c r="A2606" s="6" t="s">
        <v>349</v>
      </c>
      <c r="B2606" s="6" t="s">
        <v>350</v>
      </c>
      <c r="C2606" s="45">
        <v>570000</v>
      </c>
      <c r="D2606" s="45">
        <v>213575.18</v>
      </c>
      <c r="E2606" s="6" t="s">
        <v>2165</v>
      </c>
    </row>
    <row r="2607" spans="1:5" ht="12.75">
      <c r="A2607" t="s">
        <v>351</v>
      </c>
      <c r="B2607" s="5" t="s">
        <v>352</v>
      </c>
      <c r="D2607" s="4">
        <v>5529.64</v>
      </c>
    </row>
    <row r="2608" spans="1:5" ht="12.75">
      <c r="A2608" t="s">
        <v>543</v>
      </c>
      <c r="B2608" s="5" t="s">
        <v>544</v>
      </c>
      <c r="D2608" s="4">
        <v>208045.54</v>
      </c>
    </row>
    <row r="2609" spans="1:5" ht="12.75">
      <c r="A2609" s="6" t="s">
        <v>354</v>
      </c>
      <c r="B2609" s="6" t="s">
        <v>355</v>
      </c>
      <c r="C2609" s="45">
        <v>98000</v>
      </c>
      <c r="D2609" s="45">
        <v>7488</v>
      </c>
      <c r="E2609" s="6" t="s">
        <v>2166</v>
      </c>
    </row>
    <row r="2610" spans="1:5" ht="12.75">
      <c r="A2610" t="s">
        <v>410</v>
      </c>
      <c r="B2610" s="5" t="s">
        <v>411</v>
      </c>
      <c r="D2610" s="4">
        <v>1200</v>
      </c>
    </row>
    <row r="2611" spans="1:5" ht="12.75">
      <c r="A2611" t="s">
        <v>420</v>
      </c>
      <c r="B2611" s="5" t="s">
        <v>421</v>
      </c>
      <c r="D2611" s="4">
        <v>6288</v>
      </c>
    </row>
    <row r="2612" spans="1:5" ht="12.75">
      <c r="A2612" s="6" t="s">
        <v>11</v>
      </c>
      <c r="B2612" s="6" t="s">
        <v>391</v>
      </c>
      <c r="C2612" s="45">
        <v>41000</v>
      </c>
      <c r="D2612" s="45">
        <v>0</v>
      </c>
      <c r="E2612" s="6" t="s">
        <v>1601</v>
      </c>
    </row>
    <row r="2613" spans="1:5" ht="12.75">
      <c r="A2613" s="6" t="s">
        <v>392</v>
      </c>
      <c r="B2613" s="6" t="s">
        <v>393</v>
      </c>
      <c r="C2613" s="45">
        <v>41000</v>
      </c>
      <c r="D2613" s="45">
        <v>0</v>
      </c>
      <c r="E2613" s="6" t="s">
        <v>1601</v>
      </c>
    </row>
    <row r="2614" spans="1:5" ht="12.75">
      <c r="A2614" s="6" t="s">
        <v>394</v>
      </c>
      <c r="B2614" s="6" t="s">
        <v>395</v>
      </c>
      <c r="C2614" s="45">
        <v>36000</v>
      </c>
      <c r="D2614" s="45">
        <v>0</v>
      </c>
      <c r="E2614" s="6" t="s">
        <v>1601</v>
      </c>
    </row>
    <row r="2615" spans="1:5" ht="12.75">
      <c r="A2615" t="s">
        <v>396</v>
      </c>
      <c r="B2615" s="5" t="s">
        <v>397</v>
      </c>
      <c r="D2615" s="4">
        <v>0</v>
      </c>
    </row>
    <row r="2616" spans="1:5" ht="12.75">
      <c r="A2616" s="6" t="s">
        <v>555</v>
      </c>
      <c r="B2616" s="6" t="s">
        <v>556</v>
      </c>
      <c r="C2616" s="45">
        <v>5000</v>
      </c>
      <c r="D2616" s="45">
        <v>0</v>
      </c>
      <c r="E2616" s="6" t="s">
        <v>1601</v>
      </c>
    </row>
    <row r="2617" spans="1:5" ht="12.75">
      <c r="A2617" t="s">
        <v>557</v>
      </c>
      <c r="B2617" s="5" t="s">
        <v>558</v>
      </c>
      <c r="D2617" s="4">
        <v>0</v>
      </c>
    </row>
    <row r="2618" spans="1:5" ht="12.75">
      <c r="A2618" s="54" t="s">
        <v>373</v>
      </c>
      <c r="B2618" s="54"/>
      <c r="C2618" s="55">
        <v>235800</v>
      </c>
      <c r="D2618" s="55">
        <v>92126.53</v>
      </c>
      <c r="E2618" s="54" t="s">
        <v>2167</v>
      </c>
    </row>
    <row r="2619" spans="1:5" ht="12.75">
      <c r="A2619" s="56" t="s">
        <v>374</v>
      </c>
      <c r="B2619" s="56"/>
      <c r="C2619" s="57">
        <v>235800</v>
      </c>
      <c r="D2619" s="57">
        <v>92126.53</v>
      </c>
      <c r="E2619" s="56" t="s">
        <v>2167</v>
      </c>
    </row>
    <row r="2620" spans="1:5" ht="12.75">
      <c r="A2620" s="6" t="s">
        <v>10</v>
      </c>
      <c r="B2620" s="6" t="s">
        <v>327</v>
      </c>
      <c r="C2620" s="45">
        <v>218800</v>
      </c>
      <c r="D2620" s="45">
        <v>92126.53</v>
      </c>
      <c r="E2620" s="6" t="s">
        <v>2168</v>
      </c>
    </row>
    <row r="2621" spans="1:5" ht="12.75">
      <c r="A2621" s="6" t="s">
        <v>328</v>
      </c>
      <c r="B2621" s="6" t="s">
        <v>329</v>
      </c>
      <c r="C2621" s="45">
        <v>155600</v>
      </c>
      <c r="D2621" s="45">
        <v>86587.18</v>
      </c>
      <c r="E2621" s="6" t="s">
        <v>2169</v>
      </c>
    </row>
    <row r="2622" spans="1:5" ht="12.75">
      <c r="A2622" s="6" t="s">
        <v>330</v>
      </c>
      <c r="B2622" s="6" t="s">
        <v>331</v>
      </c>
      <c r="C2622" s="45">
        <v>120000</v>
      </c>
      <c r="D2622" s="45">
        <v>73879.86</v>
      </c>
      <c r="E2622" s="6" t="s">
        <v>2170</v>
      </c>
    </row>
    <row r="2623" spans="1:5" ht="12.75">
      <c r="A2623" t="s">
        <v>332</v>
      </c>
      <c r="B2623" s="5" t="s">
        <v>333</v>
      </c>
      <c r="D2623" s="4">
        <v>73879.86</v>
      </c>
    </row>
    <row r="2624" spans="1:5" ht="12.75">
      <c r="A2624" s="6" t="s">
        <v>334</v>
      </c>
      <c r="B2624" s="6" t="s">
        <v>335</v>
      </c>
      <c r="C2624" s="45">
        <v>13600</v>
      </c>
      <c r="D2624" s="45">
        <v>0</v>
      </c>
      <c r="E2624" s="6" t="s">
        <v>1601</v>
      </c>
    </row>
    <row r="2625" spans="1:5" ht="12.75">
      <c r="A2625" t="s">
        <v>336</v>
      </c>
      <c r="B2625" s="5" t="s">
        <v>335</v>
      </c>
      <c r="D2625" s="4">
        <v>0</v>
      </c>
    </row>
    <row r="2626" spans="1:5" ht="12.75">
      <c r="A2626" s="6" t="s">
        <v>337</v>
      </c>
      <c r="B2626" s="6" t="s">
        <v>338</v>
      </c>
      <c r="C2626" s="45">
        <v>22000</v>
      </c>
      <c r="D2626" s="45">
        <v>12707.32</v>
      </c>
      <c r="E2626" s="6" t="s">
        <v>2171</v>
      </c>
    </row>
    <row r="2627" spans="1:5" ht="12.75">
      <c r="A2627" t="s">
        <v>339</v>
      </c>
      <c r="B2627" s="5" t="s">
        <v>340</v>
      </c>
      <c r="D2627" s="4">
        <v>11451.38</v>
      </c>
    </row>
    <row r="2628" spans="1:5" ht="12.75">
      <c r="A2628" t="s">
        <v>341</v>
      </c>
      <c r="B2628" s="5" t="s">
        <v>342</v>
      </c>
      <c r="D2628" s="4">
        <v>1255.94</v>
      </c>
    </row>
    <row r="2629" spans="1:5" ht="12.75">
      <c r="A2629" s="6" t="s">
        <v>343</v>
      </c>
      <c r="B2629" s="6" t="s">
        <v>344</v>
      </c>
      <c r="C2629" s="45">
        <v>63200</v>
      </c>
      <c r="D2629" s="45">
        <v>5539.35</v>
      </c>
      <c r="E2629" s="6" t="s">
        <v>2172</v>
      </c>
    </row>
    <row r="2630" spans="1:5" ht="12.75">
      <c r="A2630" s="6" t="s">
        <v>345</v>
      </c>
      <c r="B2630" s="6" t="s">
        <v>346</v>
      </c>
      <c r="C2630" s="45">
        <v>7200</v>
      </c>
      <c r="D2630" s="45">
        <v>5539.35</v>
      </c>
      <c r="E2630" s="6" t="s">
        <v>2173</v>
      </c>
    </row>
    <row r="2631" spans="1:5" ht="12.75">
      <c r="A2631" t="s">
        <v>347</v>
      </c>
      <c r="B2631" s="5" t="s">
        <v>348</v>
      </c>
      <c r="D2631" s="4">
        <v>5539.35</v>
      </c>
    </row>
    <row r="2632" spans="1:5" ht="12.75">
      <c r="A2632" s="6" t="s">
        <v>349</v>
      </c>
      <c r="B2632" s="6" t="s">
        <v>350</v>
      </c>
      <c r="C2632" s="45">
        <v>36000</v>
      </c>
      <c r="D2632" s="45">
        <v>0</v>
      </c>
      <c r="E2632" s="6" t="s">
        <v>1601</v>
      </c>
    </row>
    <row r="2633" spans="1:5" ht="12.75">
      <c r="A2633" t="s">
        <v>351</v>
      </c>
      <c r="B2633" s="5" t="s">
        <v>352</v>
      </c>
      <c r="D2633" s="4">
        <v>0</v>
      </c>
    </row>
    <row r="2634" spans="1:5" ht="12.75">
      <c r="A2634" s="6" t="s">
        <v>354</v>
      </c>
      <c r="B2634" s="6" t="s">
        <v>355</v>
      </c>
      <c r="C2634" s="45">
        <v>20000</v>
      </c>
      <c r="D2634" s="45">
        <v>0</v>
      </c>
      <c r="E2634" s="6" t="s">
        <v>1601</v>
      </c>
    </row>
    <row r="2635" spans="1:5" ht="12.75">
      <c r="A2635" t="s">
        <v>410</v>
      </c>
      <c r="B2635" s="5" t="s">
        <v>411</v>
      </c>
      <c r="D2635" s="4">
        <v>0</v>
      </c>
    </row>
    <row r="2636" spans="1:5" ht="12.75">
      <c r="A2636" s="6" t="s">
        <v>11</v>
      </c>
      <c r="B2636" s="6" t="s">
        <v>391</v>
      </c>
      <c r="C2636" s="45">
        <v>17000</v>
      </c>
      <c r="D2636" s="45">
        <v>0</v>
      </c>
      <c r="E2636" s="6" t="s">
        <v>1601</v>
      </c>
    </row>
    <row r="2637" spans="1:5" ht="12.75">
      <c r="A2637" s="6" t="s">
        <v>392</v>
      </c>
      <c r="B2637" s="6" t="s">
        <v>393</v>
      </c>
      <c r="C2637" s="45">
        <v>17000</v>
      </c>
      <c r="D2637" s="45">
        <v>0</v>
      </c>
      <c r="E2637" s="6" t="s">
        <v>1601</v>
      </c>
    </row>
    <row r="2638" spans="1:5" ht="12.75">
      <c r="A2638" s="6" t="s">
        <v>394</v>
      </c>
      <c r="B2638" s="6" t="s">
        <v>395</v>
      </c>
      <c r="C2638" s="45">
        <v>15000</v>
      </c>
      <c r="D2638" s="45">
        <v>0</v>
      </c>
      <c r="E2638" s="6" t="s">
        <v>1601</v>
      </c>
    </row>
    <row r="2639" spans="1:5" ht="12.75">
      <c r="A2639" t="s">
        <v>396</v>
      </c>
      <c r="B2639" s="5" t="s">
        <v>397</v>
      </c>
      <c r="D2639" s="4">
        <v>0</v>
      </c>
    </row>
    <row r="2640" spans="1:5" ht="12.75">
      <c r="A2640" s="6" t="s">
        <v>555</v>
      </c>
      <c r="B2640" s="6" t="s">
        <v>556</v>
      </c>
      <c r="C2640" s="45">
        <v>2000</v>
      </c>
      <c r="D2640" s="45">
        <v>0</v>
      </c>
      <c r="E2640" s="6" t="s">
        <v>1601</v>
      </c>
    </row>
    <row r="2641" spans="1:5" ht="12.75">
      <c r="A2641" t="s">
        <v>557</v>
      </c>
      <c r="B2641" s="5" t="s">
        <v>558</v>
      </c>
      <c r="D2641" s="4">
        <v>0</v>
      </c>
    </row>
    <row r="2642" spans="1:5" ht="12.75">
      <c r="A2642" s="52" t="s">
        <v>679</v>
      </c>
      <c r="B2642" s="52"/>
      <c r="C2642" s="53">
        <v>1676000</v>
      </c>
      <c r="D2642" s="53">
        <v>144772.26</v>
      </c>
      <c r="E2642" s="52" t="s">
        <v>2174</v>
      </c>
    </row>
    <row r="2643" spans="1:5" ht="12.75">
      <c r="A2643" s="54" t="s">
        <v>499</v>
      </c>
      <c r="B2643" s="54"/>
      <c r="C2643" s="55">
        <v>67000</v>
      </c>
      <c r="D2643" s="55">
        <v>14677.77</v>
      </c>
      <c r="E2643" s="54" t="s">
        <v>2175</v>
      </c>
    </row>
    <row r="2644" spans="1:5" ht="12.75">
      <c r="A2644" s="56" t="s">
        <v>500</v>
      </c>
      <c r="B2644" s="56"/>
      <c r="C2644" s="57">
        <v>67000</v>
      </c>
      <c r="D2644" s="57">
        <v>14677.77</v>
      </c>
      <c r="E2644" s="56" t="s">
        <v>2175</v>
      </c>
    </row>
    <row r="2645" spans="1:5" ht="12.75">
      <c r="A2645" s="6" t="s">
        <v>10</v>
      </c>
      <c r="B2645" s="6" t="s">
        <v>327</v>
      </c>
      <c r="C2645" s="45">
        <v>67000</v>
      </c>
      <c r="D2645" s="45">
        <v>14677.77</v>
      </c>
      <c r="E2645" s="6" t="s">
        <v>2175</v>
      </c>
    </row>
    <row r="2646" spans="1:5" ht="12.75">
      <c r="A2646" s="6" t="s">
        <v>343</v>
      </c>
      <c r="B2646" s="6" t="s">
        <v>344</v>
      </c>
      <c r="C2646" s="45">
        <v>67000</v>
      </c>
      <c r="D2646" s="45">
        <v>14677.77</v>
      </c>
      <c r="E2646" s="6" t="s">
        <v>2175</v>
      </c>
    </row>
    <row r="2647" spans="1:5" ht="12.75">
      <c r="A2647" s="6" t="s">
        <v>345</v>
      </c>
      <c r="B2647" s="6" t="s">
        <v>346</v>
      </c>
      <c r="C2647" s="45">
        <v>20500</v>
      </c>
      <c r="D2647" s="45">
        <v>12304.92</v>
      </c>
      <c r="E2647" s="6" t="s">
        <v>2176</v>
      </c>
    </row>
    <row r="2648" spans="1:5" ht="12.75">
      <c r="A2648" t="s">
        <v>385</v>
      </c>
      <c r="B2648" s="5" t="s">
        <v>386</v>
      </c>
      <c r="D2648" s="4">
        <v>12304.92</v>
      </c>
    </row>
    <row r="2649" spans="1:5" ht="12.75">
      <c r="A2649" s="6" t="s">
        <v>349</v>
      </c>
      <c r="B2649" s="6" t="s">
        <v>350</v>
      </c>
      <c r="C2649" s="45">
        <v>11000</v>
      </c>
      <c r="D2649" s="45">
        <v>0</v>
      </c>
      <c r="E2649" s="6" t="s">
        <v>1601</v>
      </c>
    </row>
    <row r="2650" spans="1:5" ht="12.75">
      <c r="A2650" t="s">
        <v>351</v>
      </c>
      <c r="B2650" s="5" t="s">
        <v>352</v>
      </c>
      <c r="D2650" s="4">
        <v>0</v>
      </c>
    </row>
    <row r="2651" spans="1:5" ht="12.75">
      <c r="A2651" s="6" t="s">
        <v>354</v>
      </c>
      <c r="B2651" s="6" t="s">
        <v>355</v>
      </c>
      <c r="C2651" s="45">
        <v>28500</v>
      </c>
      <c r="D2651" s="45">
        <v>1722</v>
      </c>
      <c r="E2651" s="6" t="s">
        <v>2177</v>
      </c>
    </row>
    <row r="2652" spans="1:5" ht="12.75">
      <c r="A2652" t="s">
        <v>358</v>
      </c>
      <c r="B2652" s="5" t="s">
        <v>359</v>
      </c>
      <c r="D2652" s="4">
        <v>1722</v>
      </c>
    </row>
    <row r="2653" spans="1:5" ht="12.75">
      <c r="A2653" s="6" t="s">
        <v>360</v>
      </c>
      <c r="B2653" s="6" t="s">
        <v>361</v>
      </c>
      <c r="C2653" s="45">
        <v>7000</v>
      </c>
      <c r="D2653" s="45">
        <v>650.85</v>
      </c>
      <c r="E2653" s="6" t="s">
        <v>2178</v>
      </c>
    </row>
    <row r="2654" spans="1:5" ht="12.75">
      <c r="A2654" t="s">
        <v>366</v>
      </c>
      <c r="B2654" s="5" t="s">
        <v>361</v>
      </c>
      <c r="D2654" s="4">
        <v>650.85</v>
      </c>
    </row>
    <row r="2655" spans="1:5" ht="12.75">
      <c r="A2655" s="54" t="s">
        <v>563</v>
      </c>
      <c r="B2655" s="54"/>
      <c r="C2655" s="55">
        <v>697000</v>
      </c>
      <c r="D2655" s="55">
        <v>82630.26</v>
      </c>
      <c r="E2655" s="54" t="s">
        <v>2179</v>
      </c>
    </row>
    <row r="2656" spans="1:5" ht="12.75">
      <c r="A2656" s="56" t="s">
        <v>565</v>
      </c>
      <c r="B2656" s="56"/>
      <c r="C2656" s="57">
        <v>697000</v>
      </c>
      <c r="D2656" s="57">
        <v>82630.26</v>
      </c>
      <c r="E2656" s="56" t="s">
        <v>2179</v>
      </c>
    </row>
    <row r="2657" spans="1:5" ht="12.75">
      <c r="A2657" s="6" t="s">
        <v>10</v>
      </c>
      <c r="B2657" s="6" t="s">
        <v>327</v>
      </c>
      <c r="C2657" s="45">
        <v>569000</v>
      </c>
      <c r="D2657" s="45">
        <v>21270.26</v>
      </c>
      <c r="E2657" s="6" t="s">
        <v>2180</v>
      </c>
    </row>
    <row r="2658" spans="1:5" ht="12.75">
      <c r="A2658" s="6" t="s">
        <v>328</v>
      </c>
      <c r="B2658" s="6" t="s">
        <v>329</v>
      </c>
      <c r="C2658" s="45">
        <v>37900</v>
      </c>
      <c r="D2658" s="45">
        <v>10603.05</v>
      </c>
      <c r="E2658" s="6" t="s">
        <v>2181</v>
      </c>
    </row>
    <row r="2659" spans="1:5" ht="12.75">
      <c r="A2659" s="6" t="s">
        <v>330</v>
      </c>
      <c r="B2659" s="6" t="s">
        <v>331</v>
      </c>
      <c r="C2659" s="45">
        <v>30000</v>
      </c>
      <c r="D2659" s="45">
        <v>9046.98</v>
      </c>
      <c r="E2659" s="6" t="s">
        <v>2182</v>
      </c>
    </row>
    <row r="2660" spans="1:5" ht="12.75">
      <c r="A2660" t="s">
        <v>332</v>
      </c>
      <c r="B2660" s="5" t="s">
        <v>333</v>
      </c>
      <c r="D2660" s="4">
        <v>9046.98</v>
      </c>
    </row>
    <row r="2661" spans="1:5" ht="12.75">
      <c r="A2661" s="6" t="s">
        <v>334</v>
      </c>
      <c r="B2661" s="6" t="s">
        <v>335</v>
      </c>
      <c r="C2661" s="45">
        <v>2500</v>
      </c>
      <c r="D2661" s="45">
        <v>0</v>
      </c>
      <c r="E2661" s="6" t="s">
        <v>1601</v>
      </c>
    </row>
    <row r="2662" spans="1:5" ht="12.75">
      <c r="A2662" t="s">
        <v>336</v>
      </c>
      <c r="B2662" s="5" t="s">
        <v>335</v>
      </c>
      <c r="D2662" s="4">
        <v>0</v>
      </c>
    </row>
    <row r="2663" spans="1:5" ht="12.75">
      <c r="A2663" s="6" t="s">
        <v>337</v>
      </c>
      <c r="B2663" s="6" t="s">
        <v>338</v>
      </c>
      <c r="C2663" s="45">
        <v>5400</v>
      </c>
      <c r="D2663" s="45">
        <v>1556.07</v>
      </c>
      <c r="E2663" s="6" t="s">
        <v>2183</v>
      </c>
    </row>
    <row r="2664" spans="1:5" ht="12.75">
      <c r="A2664" t="s">
        <v>339</v>
      </c>
      <c r="B2664" s="5" t="s">
        <v>340</v>
      </c>
      <c r="D2664" s="4">
        <v>1402.28</v>
      </c>
    </row>
    <row r="2665" spans="1:5" ht="12.75">
      <c r="A2665" t="s">
        <v>341</v>
      </c>
      <c r="B2665" s="5" t="s">
        <v>342</v>
      </c>
      <c r="D2665" s="4">
        <v>153.79</v>
      </c>
    </row>
    <row r="2666" spans="1:5" ht="12.75">
      <c r="A2666" s="6" t="s">
        <v>343</v>
      </c>
      <c r="B2666" s="6" t="s">
        <v>344</v>
      </c>
      <c r="C2666" s="45">
        <v>531100</v>
      </c>
      <c r="D2666" s="45">
        <v>10667.21</v>
      </c>
      <c r="E2666" s="6" t="s">
        <v>2184</v>
      </c>
    </row>
    <row r="2667" spans="1:5" ht="12.75">
      <c r="A2667" s="6" t="s">
        <v>345</v>
      </c>
      <c r="B2667" s="6" t="s">
        <v>346</v>
      </c>
      <c r="C2667" s="45">
        <v>57600</v>
      </c>
      <c r="D2667" s="45">
        <v>667.21</v>
      </c>
      <c r="E2667" s="6" t="s">
        <v>2185</v>
      </c>
    </row>
    <row r="2668" spans="1:5" ht="12.75">
      <c r="A2668" t="s">
        <v>347</v>
      </c>
      <c r="B2668" s="5" t="s">
        <v>348</v>
      </c>
      <c r="D2668" s="4">
        <v>667.21</v>
      </c>
    </row>
    <row r="2669" spans="1:5" ht="12.75">
      <c r="A2669" s="6" t="s">
        <v>349</v>
      </c>
      <c r="B2669" s="6" t="s">
        <v>350</v>
      </c>
      <c r="C2669" s="45">
        <v>253000</v>
      </c>
      <c r="D2669" s="45">
        <v>0</v>
      </c>
      <c r="E2669" s="6" t="s">
        <v>1601</v>
      </c>
    </row>
    <row r="2670" spans="1:5" ht="12.75">
      <c r="A2670" t="s">
        <v>351</v>
      </c>
      <c r="B2670" s="5" t="s">
        <v>352</v>
      </c>
      <c r="D2670" s="4">
        <v>0</v>
      </c>
    </row>
    <row r="2671" spans="1:5" ht="12.75">
      <c r="A2671" s="6" t="s">
        <v>354</v>
      </c>
      <c r="B2671" s="6" t="s">
        <v>355</v>
      </c>
      <c r="C2671" s="45">
        <v>196000</v>
      </c>
      <c r="D2671" s="45">
        <v>10000</v>
      </c>
      <c r="E2671" s="6" t="s">
        <v>2186</v>
      </c>
    </row>
    <row r="2672" spans="1:5" ht="12.75">
      <c r="A2672" t="s">
        <v>358</v>
      </c>
      <c r="B2672" s="5" t="s">
        <v>359</v>
      </c>
      <c r="D2672" s="4">
        <v>10000</v>
      </c>
    </row>
    <row r="2673" spans="1:5" ht="12.75">
      <c r="A2673" s="6" t="s">
        <v>360</v>
      </c>
      <c r="B2673" s="6" t="s">
        <v>361</v>
      </c>
      <c r="C2673" s="45">
        <v>24500</v>
      </c>
      <c r="D2673" s="45">
        <v>0</v>
      </c>
      <c r="E2673" s="6" t="s">
        <v>1601</v>
      </c>
    </row>
    <row r="2674" spans="1:5" ht="12.75">
      <c r="A2674" t="s">
        <v>362</v>
      </c>
      <c r="B2674" s="5" t="s">
        <v>363</v>
      </c>
      <c r="D2674" s="4">
        <v>0</v>
      </c>
    </row>
    <row r="2675" spans="1:5" ht="12.75">
      <c r="A2675" s="6" t="s">
        <v>11</v>
      </c>
      <c r="B2675" s="6" t="s">
        <v>391</v>
      </c>
      <c r="C2675" s="45">
        <v>128000</v>
      </c>
      <c r="D2675" s="45">
        <v>61360</v>
      </c>
      <c r="E2675" s="6" t="s">
        <v>756</v>
      </c>
    </row>
    <row r="2676" spans="1:5" ht="12.75">
      <c r="A2676" s="6" t="s">
        <v>392</v>
      </c>
      <c r="B2676" s="6" t="s">
        <v>393</v>
      </c>
      <c r="C2676" s="45">
        <v>128000</v>
      </c>
      <c r="D2676" s="45">
        <v>61360</v>
      </c>
      <c r="E2676" s="6" t="s">
        <v>756</v>
      </c>
    </row>
    <row r="2677" spans="1:5" ht="12.75">
      <c r="A2677" s="6" t="s">
        <v>394</v>
      </c>
      <c r="B2677" s="6" t="s">
        <v>395</v>
      </c>
      <c r="C2677" s="45">
        <v>122000</v>
      </c>
      <c r="D2677" s="45">
        <v>61000</v>
      </c>
      <c r="E2677" s="6" t="s">
        <v>1687</v>
      </c>
    </row>
    <row r="2678" spans="1:5" ht="12.75">
      <c r="A2678" t="s">
        <v>396</v>
      </c>
      <c r="B2678" s="5" t="s">
        <v>397</v>
      </c>
      <c r="D2678" s="4">
        <v>61000</v>
      </c>
    </row>
    <row r="2679" spans="1:5" ht="12.75">
      <c r="A2679" s="6" t="s">
        <v>680</v>
      </c>
      <c r="B2679" s="6" t="s">
        <v>681</v>
      </c>
      <c r="C2679" s="45">
        <v>6000</v>
      </c>
      <c r="D2679" s="45">
        <v>360</v>
      </c>
      <c r="E2679" s="6" t="s">
        <v>2187</v>
      </c>
    </row>
    <row r="2680" spans="1:5" ht="12.75">
      <c r="A2680" t="s">
        <v>682</v>
      </c>
      <c r="B2680" s="5" t="s">
        <v>683</v>
      </c>
      <c r="D2680" s="4">
        <v>360</v>
      </c>
    </row>
    <row r="2681" spans="1:5" ht="12.75">
      <c r="A2681" s="54" t="s">
        <v>373</v>
      </c>
      <c r="B2681" s="54"/>
      <c r="C2681" s="55">
        <v>727000</v>
      </c>
      <c r="D2681" s="55">
        <v>47464.23</v>
      </c>
      <c r="E2681" s="54" t="s">
        <v>2188</v>
      </c>
    </row>
    <row r="2682" spans="1:5" ht="12.75">
      <c r="A2682" s="56" t="s">
        <v>374</v>
      </c>
      <c r="B2682" s="56"/>
      <c r="C2682" s="57">
        <v>727000</v>
      </c>
      <c r="D2682" s="57">
        <v>47464.23</v>
      </c>
      <c r="E2682" s="56" t="s">
        <v>2188</v>
      </c>
    </row>
    <row r="2683" spans="1:5" ht="12.75">
      <c r="A2683" s="6" t="s">
        <v>10</v>
      </c>
      <c r="B2683" s="6" t="s">
        <v>327</v>
      </c>
      <c r="C2683" s="45">
        <v>724000</v>
      </c>
      <c r="D2683" s="45">
        <v>46920.02</v>
      </c>
      <c r="E2683" s="6" t="s">
        <v>2189</v>
      </c>
    </row>
    <row r="2684" spans="1:5" ht="12.75">
      <c r="A2684" s="6" t="s">
        <v>328</v>
      </c>
      <c r="B2684" s="6" t="s">
        <v>329</v>
      </c>
      <c r="C2684" s="45">
        <v>248900</v>
      </c>
      <c r="D2684" s="45">
        <v>42161.04</v>
      </c>
      <c r="E2684" s="6" t="s">
        <v>717</v>
      </c>
    </row>
    <row r="2685" spans="1:5" ht="12.75">
      <c r="A2685" s="6" t="s">
        <v>330</v>
      </c>
      <c r="B2685" s="6" t="s">
        <v>331</v>
      </c>
      <c r="C2685" s="45">
        <v>197600</v>
      </c>
      <c r="D2685" s="45">
        <v>35973.58</v>
      </c>
      <c r="E2685" s="6" t="s">
        <v>2190</v>
      </c>
    </row>
    <row r="2686" spans="1:5" ht="12.75">
      <c r="A2686" t="s">
        <v>332</v>
      </c>
      <c r="B2686" s="5" t="s">
        <v>333</v>
      </c>
      <c r="D2686" s="4">
        <v>35973.58</v>
      </c>
    </row>
    <row r="2687" spans="1:5" ht="12.75">
      <c r="A2687" s="6" t="s">
        <v>334</v>
      </c>
      <c r="B2687" s="6" t="s">
        <v>335</v>
      </c>
      <c r="C2687" s="45">
        <v>9300</v>
      </c>
      <c r="D2687" s="45">
        <v>0</v>
      </c>
      <c r="E2687" s="6" t="s">
        <v>1601</v>
      </c>
    </row>
    <row r="2688" spans="1:5" ht="12.75">
      <c r="A2688" t="s">
        <v>336</v>
      </c>
      <c r="B2688" s="5" t="s">
        <v>335</v>
      </c>
      <c r="D2688" s="4">
        <v>0</v>
      </c>
    </row>
    <row r="2689" spans="1:5" ht="12.75">
      <c r="A2689" s="6" t="s">
        <v>337</v>
      </c>
      <c r="B2689" s="6" t="s">
        <v>338</v>
      </c>
      <c r="C2689" s="45">
        <v>42000</v>
      </c>
      <c r="D2689" s="45">
        <v>6187.46</v>
      </c>
      <c r="E2689" s="6" t="s">
        <v>2191</v>
      </c>
    </row>
    <row r="2690" spans="1:5" ht="12.75">
      <c r="A2690" t="s">
        <v>339</v>
      </c>
      <c r="B2690" s="5" t="s">
        <v>340</v>
      </c>
      <c r="D2690" s="4">
        <v>5575.89</v>
      </c>
    </row>
    <row r="2691" spans="1:5" ht="12.75">
      <c r="A2691" t="s">
        <v>341</v>
      </c>
      <c r="B2691" s="5" t="s">
        <v>342</v>
      </c>
      <c r="D2691" s="4">
        <v>611.57</v>
      </c>
    </row>
    <row r="2692" spans="1:5" ht="12.75">
      <c r="A2692" s="6" t="s">
        <v>343</v>
      </c>
      <c r="B2692" s="6" t="s">
        <v>344</v>
      </c>
      <c r="C2692" s="45">
        <v>475100</v>
      </c>
      <c r="D2692" s="45">
        <v>4758.98</v>
      </c>
      <c r="E2692" s="6" t="s">
        <v>1741</v>
      </c>
    </row>
    <row r="2693" spans="1:5" ht="12.75">
      <c r="A2693" s="6" t="s">
        <v>345</v>
      </c>
      <c r="B2693" s="6" t="s">
        <v>346</v>
      </c>
      <c r="C2693" s="45">
        <v>61000</v>
      </c>
      <c r="D2693" s="45">
        <v>4758.98</v>
      </c>
      <c r="E2693" s="6" t="s">
        <v>2192</v>
      </c>
    </row>
    <row r="2694" spans="1:5" ht="12.75">
      <c r="A2694" t="s">
        <v>385</v>
      </c>
      <c r="B2694" s="5" t="s">
        <v>386</v>
      </c>
      <c r="D2694" s="4">
        <v>2090.14</v>
      </c>
    </row>
    <row r="2695" spans="1:5" ht="12.75">
      <c r="A2695" t="s">
        <v>347</v>
      </c>
      <c r="B2695" s="5" t="s">
        <v>348</v>
      </c>
      <c r="D2695" s="4">
        <v>2668.84</v>
      </c>
    </row>
    <row r="2696" spans="1:5" ht="12.75">
      <c r="A2696" s="6" t="s">
        <v>349</v>
      </c>
      <c r="B2696" s="6" t="s">
        <v>350</v>
      </c>
      <c r="C2696" s="45">
        <v>176900</v>
      </c>
      <c r="D2696" s="45">
        <v>0</v>
      </c>
      <c r="E2696" s="6" t="s">
        <v>1601</v>
      </c>
    </row>
    <row r="2697" spans="1:5" ht="12.75">
      <c r="A2697" t="s">
        <v>351</v>
      </c>
      <c r="B2697" s="5" t="s">
        <v>352</v>
      </c>
      <c r="D2697" s="4">
        <v>0</v>
      </c>
    </row>
    <row r="2698" spans="1:5" ht="12.75">
      <c r="A2698" s="6" t="s">
        <v>354</v>
      </c>
      <c r="B2698" s="6" t="s">
        <v>355</v>
      </c>
      <c r="C2698" s="45">
        <v>155700</v>
      </c>
      <c r="D2698" s="45">
        <v>0</v>
      </c>
      <c r="E2698" s="6" t="s">
        <v>1601</v>
      </c>
    </row>
    <row r="2699" spans="1:5" ht="12.75">
      <c r="A2699" t="s">
        <v>410</v>
      </c>
      <c r="B2699" s="5" t="s">
        <v>411</v>
      </c>
      <c r="D2699" s="4">
        <v>0</v>
      </c>
    </row>
    <row r="2700" spans="1:5" ht="12.75">
      <c r="A2700" s="6" t="s">
        <v>440</v>
      </c>
      <c r="B2700" s="6" t="s">
        <v>441</v>
      </c>
      <c r="C2700" s="45">
        <v>55000</v>
      </c>
      <c r="D2700" s="45">
        <v>0</v>
      </c>
      <c r="E2700" s="6" t="s">
        <v>1601</v>
      </c>
    </row>
    <row r="2701" spans="1:5" ht="12.75">
      <c r="A2701" t="s">
        <v>442</v>
      </c>
      <c r="B2701" s="5" t="s">
        <v>441</v>
      </c>
      <c r="D2701" s="4">
        <v>0</v>
      </c>
    </row>
    <row r="2702" spans="1:5" ht="12.75">
      <c r="A2702" s="6" t="s">
        <v>360</v>
      </c>
      <c r="B2702" s="6" t="s">
        <v>361</v>
      </c>
      <c r="C2702" s="45">
        <v>26500</v>
      </c>
      <c r="D2702" s="45">
        <v>0</v>
      </c>
      <c r="E2702" s="6" t="s">
        <v>1601</v>
      </c>
    </row>
    <row r="2703" spans="1:5" ht="12.75">
      <c r="A2703" t="s">
        <v>362</v>
      </c>
      <c r="B2703" s="5" t="s">
        <v>363</v>
      </c>
      <c r="D2703" s="4">
        <v>0</v>
      </c>
    </row>
    <row r="2704" spans="1:5" ht="12.75">
      <c r="A2704" s="6" t="s">
        <v>11</v>
      </c>
      <c r="B2704" s="6" t="s">
        <v>391</v>
      </c>
      <c r="C2704" s="45">
        <v>3000</v>
      </c>
      <c r="D2704" s="45">
        <v>544.21</v>
      </c>
      <c r="E2704" s="6" t="s">
        <v>2193</v>
      </c>
    </row>
    <row r="2705" spans="1:5" ht="12.75">
      <c r="A2705" s="6" t="s">
        <v>392</v>
      </c>
      <c r="B2705" s="6" t="s">
        <v>393</v>
      </c>
      <c r="C2705" s="45">
        <v>3000</v>
      </c>
      <c r="D2705" s="45">
        <v>544.21</v>
      </c>
      <c r="E2705" s="6" t="s">
        <v>2193</v>
      </c>
    </row>
    <row r="2706" spans="1:5" ht="12.75">
      <c r="A2706" s="6" t="s">
        <v>680</v>
      </c>
      <c r="B2706" s="6" t="s">
        <v>681</v>
      </c>
      <c r="C2706" s="45">
        <v>3000</v>
      </c>
      <c r="D2706" s="45">
        <v>544.21</v>
      </c>
      <c r="E2706" s="6" t="s">
        <v>2193</v>
      </c>
    </row>
    <row r="2707" spans="1:5" ht="12.75">
      <c r="A2707" t="s">
        <v>682</v>
      </c>
      <c r="B2707" s="5" t="s">
        <v>683</v>
      </c>
      <c r="D2707" s="4">
        <v>544.21</v>
      </c>
    </row>
    <row r="2708" spans="1:5" ht="12.75">
      <c r="A2708" s="54" t="s">
        <v>496</v>
      </c>
      <c r="B2708" s="54"/>
      <c r="C2708" s="55">
        <v>185000</v>
      </c>
      <c r="D2708" s="55">
        <v>0</v>
      </c>
      <c r="E2708" s="54" t="s">
        <v>1601</v>
      </c>
    </row>
    <row r="2709" spans="1:5" ht="12.75">
      <c r="A2709" s="56" t="s">
        <v>497</v>
      </c>
      <c r="B2709" s="56"/>
      <c r="C2709" s="57">
        <v>185000</v>
      </c>
      <c r="D2709" s="57">
        <v>0</v>
      </c>
      <c r="E2709" s="56" t="s">
        <v>1601</v>
      </c>
    </row>
    <row r="2710" spans="1:5" ht="12.75">
      <c r="A2710" s="6" t="s">
        <v>10</v>
      </c>
      <c r="B2710" s="6" t="s">
        <v>327</v>
      </c>
      <c r="C2710" s="45">
        <v>140000</v>
      </c>
      <c r="D2710" s="45">
        <v>0</v>
      </c>
      <c r="E2710" s="6" t="s">
        <v>1601</v>
      </c>
    </row>
    <row r="2711" spans="1:5" ht="12.75">
      <c r="A2711" s="6" t="s">
        <v>343</v>
      </c>
      <c r="B2711" s="6" t="s">
        <v>344</v>
      </c>
      <c r="C2711" s="45">
        <v>140000</v>
      </c>
      <c r="D2711" s="45">
        <v>0</v>
      </c>
      <c r="E2711" s="6" t="s">
        <v>1601</v>
      </c>
    </row>
    <row r="2712" spans="1:5" ht="12.75">
      <c r="A2712" s="6" t="s">
        <v>349</v>
      </c>
      <c r="B2712" s="6" t="s">
        <v>350</v>
      </c>
      <c r="C2712" s="45">
        <v>140000</v>
      </c>
      <c r="D2712" s="45">
        <v>0</v>
      </c>
      <c r="E2712" s="6" t="s">
        <v>1601</v>
      </c>
    </row>
    <row r="2713" spans="1:5" ht="12.75">
      <c r="A2713" t="s">
        <v>351</v>
      </c>
      <c r="B2713" s="5" t="s">
        <v>352</v>
      </c>
      <c r="D2713" s="4">
        <v>0</v>
      </c>
    </row>
    <row r="2714" spans="1:5" ht="12.75">
      <c r="A2714" s="6" t="s">
        <v>11</v>
      </c>
      <c r="B2714" s="6" t="s">
        <v>391</v>
      </c>
      <c r="C2714" s="45">
        <v>45000</v>
      </c>
      <c r="D2714" s="45">
        <v>0</v>
      </c>
      <c r="E2714" s="6" t="s">
        <v>1601</v>
      </c>
    </row>
    <row r="2715" spans="1:5" ht="12.75">
      <c r="A2715" s="6" t="s">
        <v>392</v>
      </c>
      <c r="B2715" s="6" t="s">
        <v>393</v>
      </c>
      <c r="C2715" s="45">
        <v>45000</v>
      </c>
      <c r="D2715" s="45">
        <v>0</v>
      </c>
      <c r="E2715" s="6" t="s">
        <v>1601</v>
      </c>
    </row>
    <row r="2716" spans="1:5" ht="12.75">
      <c r="A2716" s="6" t="s">
        <v>394</v>
      </c>
      <c r="B2716" s="6" t="s">
        <v>395</v>
      </c>
      <c r="C2716" s="45">
        <v>40000</v>
      </c>
      <c r="D2716" s="45">
        <v>0</v>
      </c>
      <c r="E2716" s="6" t="s">
        <v>1601</v>
      </c>
    </row>
    <row r="2717" spans="1:5" ht="12.75">
      <c r="A2717" t="s">
        <v>396</v>
      </c>
      <c r="B2717" s="5" t="s">
        <v>397</v>
      </c>
      <c r="D2717" s="4">
        <v>0</v>
      </c>
    </row>
    <row r="2718" spans="1:5" ht="12.75">
      <c r="A2718" s="6" t="s">
        <v>680</v>
      </c>
      <c r="B2718" s="6" t="s">
        <v>681</v>
      </c>
      <c r="C2718" s="45">
        <v>5000</v>
      </c>
      <c r="D2718" s="45">
        <v>0</v>
      </c>
      <c r="E2718" s="6" t="s">
        <v>1601</v>
      </c>
    </row>
    <row r="2719" spans="1:5" ht="12.75">
      <c r="A2719" t="s">
        <v>682</v>
      </c>
      <c r="B2719" s="5" t="s">
        <v>683</v>
      </c>
      <c r="D2719" s="4">
        <v>0</v>
      </c>
    </row>
    <row r="2720" spans="1:5" ht="12.75">
      <c r="A2720" s="50" t="s">
        <v>661</v>
      </c>
      <c r="B2720" s="50"/>
      <c r="C2720" s="51">
        <v>45000</v>
      </c>
      <c r="D2720" s="51">
        <v>18039</v>
      </c>
      <c r="E2720" s="50" t="s">
        <v>2194</v>
      </c>
    </row>
    <row r="2721" spans="1:5" ht="12.75">
      <c r="A2721" s="52" t="s">
        <v>662</v>
      </c>
      <c r="B2721" s="52"/>
      <c r="C2721" s="53">
        <v>45000</v>
      </c>
      <c r="D2721" s="53">
        <v>18039</v>
      </c>
      <c r="E2721" s="52" t="s">
        <v>2194</v>
      </c>
    </row>
    <row r="2722" spans="1:5" ht="12.75">
      <c r="A2722" s="54" t="s">
        <v>325</v>
      </c>
      <c r="B2722" s="54"/>
      <c r="C2722" s="55">
        <v>45000</v>
      </c>
      <c r="D2722" s="55">
        <v>18039</v>
      </c>
      <c r="E2722" s="54" t="s">
        <v>2194</v>
      </c>
    </row>
    <row r="2723" spans="1:5" ht="12.75">
      <c r="A2723" s="56" t="s">
        <v>326</v>
      </c>
      <c r="B2723" s="56"/>
      <c r="C2723" s="57">
        <v>45000</v>
      </c>
      <c r="D2723" s="57">
        <v>18039</v>
      </c>
      <c r="E2723" s="56" t="s">
        <v>2194</v>
      </c>
    </row>
    <row r="2724" spans="1:5" ht="12.75">
      <c r="A2724" s="6" t="s">
        <v>10</v>
      </c>
      <c r="B2724" s="6" t="s">
        <v>327</v>
      </c>
      <c r="C2724" s="45">
        <v>45000</v>
      </c>
      <c r="D2724" s="45">
        <v>18039</v>
      </c>
      <c r="E2724" s="6" t="s">
        <v>2194</v>
      </c>
    </row>
    <row r="2725" spans="1:5" ht="12.75">
      <c r="A2725" s="6" t="s">
        <v>343</v>
      </c>
      <c r="B2725" s="6" t="s">
        <v>344</v>
      </c>
      <c r="C2725" s="45">
        <v>45000</v>
      </c>
      <c r="D2725" s="45">
        <v>18039</v>
      </c>
      <c r="E2725" s="6" t="s">
        <v>2194</v>
      </c>
    </row>
    <row r="2726" spans="1:5" ht="12.75">
      <c r="A2726" s="6" t="s">
        <v>349</v>
      </c>
      <c r="B2726" s="6" t="s">
        <v>350</v>
      </c>
      <c r="C2726" s="45">
        <v>45000</v>
      </c>
      <c r="D2726" s="45">
        <v>18039</v>
      </c>
      <c r="E2726" s="6" t="s">
        <v>2194</v>
      </c>
    </row>
    <row r="2727" spans="1:5" ht="12.75">
      <c r="A2727" t="s">
        <v>543</v>
      </c>
      <c r="B2727" s="5" t="s">
        <v>544</v>
      </c>
      <c r="D2727" s="4">
        <v>18039</v>
      </c>
    </row>
    <row r="2728" spans="1:5" ht="12.75">
      <c r="A2728" s="60" t="s">
        <v>713</v>
      </c>
      <c r="B2728" s="60"/>
      <c r="C2728" s="61">
        <v>1421320</v>
      </c>
      <c r="D2728" s="61">
        <v>571721.23</v>
      </c>
      <c r="E2728" s="60" t="s">
        <v>2195</v>
      </c>
    </row>
    <row r="2729" spans="1:5" ht="12.75">
      <c r="A2729" s="50" t="s">
        <v>673</v>
      </c>
      <c r="B2729" s="50"/>
      <c r="C2729" s="51">
        <v>524240</v>
      </c>
      <c r="D2729" s="51">
        <v>261994.75</v>
      </c>
      <c r="E2729" s="50" t="s">
        <v>2196</v>
      </c>
    </row>
    <row r="2730" spans="1:5" ht="12.75">
      <c r="A2730" s="52" t="s">
        <v>674</v>
      </c>
      <c r="B2730" s="52"/>
      <c r="C2730" s="53">
        <v>524240</v>
      </c>
      <c r="D2730" s="53">
        <v>261994.75</v>
      </c>
      <c r="E2730" s="52" t="s">
        <v>2196</v>
      </c>
    </row>
    <row r="2731" spans="1:5" ht="12.75">
      <c r="A2731" s="54" t="s">
        <v>373</v>
      </c>
      <c r="B2731" s="54"/>
      <c r="C2731" s="55">
        <v>524240</v>
      </c>
      <c r="D2731" s="55">
        <v>261994.75</v>
      </c>
      <c r="E2731" s="54" t="s">
        <v>2196</v>
      </c>
    </row>
    <row r="2732" spans="1:5" ht="12.75">
      <c r="A2732" s="56" t="s">
        <v>374</v>
      </c>
      <c r="B2732" s="56"/>
      <c r="C2732" s="57">
        <v>524240</v>
      </c>
      <c r="D2732" s="57">
        <v>261994.75</v>
      </c>
      <c r="E2732" s="56" t="s">
        <v>2196</v>
      </c>
    </row>
    <row r="2733" spans="1:5" ht="12.75">
      <c r="A2733" s="6" t="s">
        <v>10</v>
      </c>
      <c r="B2733" s="6" t="s">
        <v>327</v>
      </c>
      <c r="C2733" s="45">
        <v>524240</v>
      </c>
      <c r="D2733" s="45">
        <v>261994.75</v>
      </c>
      <c r="E2733" s="6" t="s">
        <v>2196</v>
      </c>
    </row>
    <row r="2734" spans="1:5" ht="12.75">
      <c r="A2734" s="6" t="s">
        <v>343</v>
      </c>
      <c r="B2734" s="6" t="s">
        <v>344</v>
      </c>
      <c r="C2734" s="45">
        <v>524240</v>
      </c>
      <c r="D2734" s="45">
        <v>261994.75</v>
      </c>
      <c r="E2734" s="6" t="s">
        <v>2196</v>
      </c>
    </row>
    <row r="2735" spans="1:5" ht="12.75">
      <c r="A2735" s="6" t="s">
        <v>345</v>
      </c>
      <c r="B2735" s="6" t="s">
        <v>346</v>
      </c>
      <c r="C2735" s="45">
        <v>26000</v>
      </c>
      <c r="D2735" s="45">
        <v>22520.59</v>
      </c>
      <c r="E2735" s="6" t="s">
        <v>2197</v>
      </c>
    </row>
    <row r="2736" spans="1:5" ht="12.75">
      <c r="A2736" t="s">
        <v>385</v>
      </c>
      <c r="B2736" s="5" t="s">
        <v>386</v>
      </c>
      <c r="D2736" s="4">
        <v>19518.59</v>
      </c>
    </row>
    <row r="2737" spans="1:5" ht="12.75">
      <c r="A2737" t="s">
        <v>389</v>
      </c>
      <c r="B2737" s="5" t="s">
        <v>390</v>
      </c>
      <c r="D2737" s="4">
        <v>2726</v>
      </c>
    </row>
    <row r="2738" spans="1:5" ht="12.75">
      <c r="A2738" t="s">
        <v>688</v>
      </c>
      <c r="B2738" s="5" t="s">
        <v>689</v>
      </c>
      <c r="D2738" s="4">
        <v>276</v>
      </c>
    </row>
    <row r="2739" spans="1:5" ht="12.75">
      <c r="A2739" s="6" t="s">
        <v>349</v>
      </c>
      <c r="B2739" s="6" t="s">
        <v>350</v>
      </c>
      <c r="C2739" s="45">
        <v>282240</v>
      </c>
      <c r="D2739" s="45">
        <v>135317.53</v>
      </c>
      <c r="E2739" s="6" t="s">
        <v>756</v>
      </c>
    </row>
    <row r="2740" spans="1:5" ht="12.75">
      <c r="A2740" t="s">
        <v>351</v>
      </c>
      <c r="B2740" s="5" t="s">
        <v>352</v>
      </c>
      <c r="D2740" s="4">
        <v>37977.02</v>
      </c>
    </row>
    <row r="2741" spans="1:5" ht="12.75">
      <c r="A2741" t="s">
        <v>402</v>
      </c>
      <c r="B2741" s="5" t="s">
        <v>403</v>
      </c>
      <c r="D2741" s="4">
        <v>77499.86</v>
      </c>
    </row>
    <row r="2742" spans="1:5" ht="12.75">
      <c r="A2742" t="s">
        <v>404</v>
      </c>
      <c r="B2742" s="5" t="s">
        <v>405</v>
      </c>
      <c r="D2742" s="4">
        <v>15277.25</v>
      </c>
    </row>
    <row r="2743" spans="1:5" ht="12.75">
      <c r="A2743" t="s">
        <v>406</v>
      </c>
      <c r="B2743" s="5" t="s">
        <v>407</v>
      </c>
      <c r="D2743" s="4">
        <v>4000</v>
      </c>
    </row>
    <row r="2744" spans="1:5" ht="12.75">
      <c r="A2744" t="s">
        <v>408</v>
      </c>
      <c r="B2744" s="5" t="s">
        <v>409</v>
      </c>
      <c r="D2744" s="4">
        <v>563.4</v>
      </c>
    </row>
    <row r="2745" spans="1:5" ht="12.75">
      <c r="A2745" s="6" t="s">
        <v>354</v>
      </c>
      <c r="B2745" s="6" t="s">
        <v>355</v>
      </c>
      <c r="C2745" s="45">
        <v>192000</v>
      </c>
      <c r="D2745" s="45">
        <v>97884.7</v>
      </c>
      <c r="E2745" s="6" t="s">
        <v>2198</v>
      </c>
    </row>
    <row r="2746" spans="1:5" ht="12.75">
      <c r="A2746" t="s">
        <v>410</v>
      </c>
      <c r="B2746" s="5" t="s">
        <v>411</v>
      </c>
      <c r="D2746" s="4">
        <v>47849.41</v>
      </c>
    </row>
    <row r="2747" spans="1:5" ht="12.75">
      <c r="A2747" t="s">
        <v>412</v>
      </c>
      <c r="B2747" s="5" t="s">
        <v>413</v>
      </c>
      <c r="D2747" s="4">
        <v>5000</v>
      </c>
    </row>
    <row r="2748" spans="1:5" ht="12.75">
      <c r="A2748" t="s">
        <v>414</v>
      </c>
      <c r="B2748" s="5" t="s">
        <v>415</v>
      </c>
      <c r="D2748" s="4">
        <v>13570.61</v>
      </c>
    </row>
    <row r="2749" spans="1:5" ht="12.75">
      <c r="A2749" t="s">
        <v>416</v>
      </c>
      <c r="B2749" s="5" t="s">
        <v>417</v>
      </c>
      <c r="D2749" s="4">
        <v>4993.78</v>
      </c>
    </row>
    <row r="2750" spans="1:5" ht="12.75">
      <c r="A2750" t="s">
        <v>418</v>
      </c>
      <c r="B2750" s="5" t="s">
        <v>419</v>
      </c>
      <c r="D2750" s="4">
        <v>3285</v>
      </c>
    </row>
    <row r="2751" spans="1:5" ht="12.75">
      <c r="A2751" t="s">
        <v>358</v>
      </c>
      <c r="B2751" s="5" t="s">
        <v>359</v>
      </c>
      <c r="D2751" s="4">
        <v>2010</v>
      </c>
    </row>
    <row r="2752" spans="1:5" ht="12.75">
      <c r="A2752" t="s">
        <v>545</v>
      </c>
      <c r="B2752" s="5" t="s">
        <v>546</v>
      </c>
      <c r="D2752" s="4">
        <v>18205.9</v>
      </c>
    </row>
    <row r="2753" spans="1:5" ht="12.75">
      <c r="A2753" t="s">
        <v>420</v>
      </c>
      <c r="B2753" s="5" t="s">
        <v>421</v>
      </c>
      <c r="D2753" s="4">
        <v>2970</v>
      </c>
    </row>
    <row r="2754" spans="1:5" ht="12.75">
      <c r="A2754" s="6" t="s">
        <v>360</v>
      </c>
      <c r="B2754" s="6" t="s">
        <v>361</v>
      </c>
      <c r="C2754" s="45">
        <v>24000</v>
      </c>
      <c r="D2754" s="45">
        <v>6271.93</v>
      </c>
      <c r="E2754" s="6" t="s">
        <v>2199</v>
      </c>
    </row>
    <row r="2755" spans="1:5" ht="12.75">
      <c r="A2755" t="s">
        <v>422</v>
      </c>
      <c r="B2755" s="5" t="s">
        <v>423</v>
      </c>
      <c r="D2755" s="4">
        <v>3503</v>
      </c>
    </row>
    <row r="2756" spans="1:5" ht="12.75">
      <c r="A2756" t="s">
        <v>364</v>
      </c>
      <c r="B2756" s="5" t="s">
        <v>365</v>
      </c>
      <c r="D2756" s="4">
        <v>80.43</v>
      </c>
    </row>
    <row r="2757" spans="1:5" ht="12.75">
      <c r="A2757" t="s">
        <v>424</v>
      </c>
      <c r="B2757" s="5" t="s">
        <v>425</v>
      </c>
      <c r="D2757" s="4">
        <v>650</v>
      </c>
    </row>
    <row r="2758" spans="1:5" ht="12.75">
      <c r="A2758" t="s">
        <v>426</v>
      </c>
      <c r="B2758" s="5" t="s">
        <v>427</v>
      </c>
      <c r="D2758" s="4">
        <v>960</v>
      </c>
    </row>
    <row r="2759" spans="1:5" ht="12.75">
      <c r="A2759" t="s">
        <v>366</v>
      </c>
      <c r="B2759" s="5" t="s">
        <v>361</v>
      </c>
      <c r="D2759" s="4">
        <v>1078.5</v>
      </c>
    </row>
    <row r="2760" spans="1:5" ht="12.75">
      <c r="A2760" s="50" t="s">
        <v>645</v>
      </c>
      <c r="B2760" s="50"/>
      <c r="C2760" s="51">
        <v>837080</v>
      </c>
      <c r="D2760" s="51">
        <v>279937.68</v>
      </c>
      <c r="E2760" s="50" t="s">
        <v>2200</v>
      </c>
    </row>
    <row r="2761" spans="1:5" ht="12.75">
      <c r="A2761" s="52" t="s">
        <v>677</v>
      </c>
      <c r="B2761" s="52"/>
      <c r="C2761" s="53">
        <v>414960</v>
      </c>
      <c r="D2761" s="53">
        <v>154160.55</v>
      </c>
      <c r="E2761" s="52" t="s">
        <v>2201</v>
      </c>
    </row>
    <row r="2762" spans="1:5" ht="12.75">
      <c r="A2762" s="54" t="s">
        <v>325</v>
      </c>
      <c r="B2762" s="54"/>
      <c r="C2762" s="55">
        <v>190080</v>
      </c>
      <c r="D2762" s="55">
        <v>97746.7</v>
      </c>
      <c r="E2762" s="54" t="s">
        <v>2202</v>
      </c>
    </row>
    <row r="2763" spans="1:5" ht="12.75">
      <c r="A2763" s="56" t="s">
        <v>326</v>
      </c>
      <c r="B2763" s="56"/>
      <c r="C2763" s="57">
        <v>190080</v>
      </c>
      <c r="D2763" s="57">
        <v>97746.7</v>
      </c>
      <c r="E2763" s="56" t="s">
        <v>2202</v>
      </c>
    </row>
    <row r="2764" spans="1:5" ht="12.75">
      <c r="A2764" s="6" t="s">
        <v>10</v>
      </c>
      <c r="B2764" s="6" t="s">
        <v>327</v>
      </c>
      <c r="C2764" s="45">
        <v>190080</v>
      </c>
      <c r="D2764" s="45">
        <v>97746.7</v>
      </c>
      <c r="E2764" s="6" t="s">
        <v>2202</v>
      </c>
    </row>
    <row r="2765" spans="1:5" ht="12.75">
      <c r="A2765" s="6" t="s">
        <v>328</v>
      </c>
      <c r="B2765" s="6" t="s">
        <v>329</v>
      </c>
      <c r="C2765" s="45">
        <v>187200</v>
      </c>
      <c r="D2765" s="45">
        <v>95770.5</v>
      </c>
      <c r="E2765" s="6" t="s">
        <v>2203</v>
      </c>
    </row>
    <row r="2766" spans="1:5" ht="12.75">
      <c r="A2766" s="6" t="s">
        <v>330</v>
      </c>
      <c r="B2766" s="6" t="s">
        <v>331</v>
      </c>
      <c r="C2766" s="45">
        <v>150000</v>
      </c>
      <c r="D2766" s="45">
        <v>81715.41</v>
      </c>
      <c r="E2766" s="6" t="s">
        <v>2204</v>
      </c>
    </row>
    <row r="2767" spans="1:5" ht="12.75">
      <c r="A2767" t="s">
        <v>332</v>
      </c>
      <c r="B2767" s="5" t="s">
        <v>333</v>
      </c>
      <c r="D2767" s="4">
        <v>81715.41</v>
      </c>
    </row>
    <row r="2768" spans="1:5" ht="12.75">
      <c r="A2768" s="6" t="s">
        <v>334</v>
      </c>
      <c r="B2768" s="6" t="s">
        <v>335</v>
      </c>
      <c r="C2768" s="45">
        <v>12000</v>
      </c>
      <c r="D2768" s="45">
        <v>0</v>
      </c>
      <c r="E2768" s="6" t="s">
        <v>1601</v>
      </c>
    </row>
    <row r="2769" spans="1:5" ht="12.75">
      <c r="A2769" t="s">
        <v>336</v>
      </c>
      <c r="B2769" s="5" t="s">
        <v>335</v>
      </c>
      <c r="D2769" s="4">
        <v>0</v>
      </c>
    </row>
    <row r="2770" spans="1:5" ht="12.75">
      <c r="A2770" s="6" t="s">
        <v>337</v>
      </c>
      <c r="B2770" s="6" t="s">
        <v>338</v>
      </c>
      <c r="C2770" s="45">
        <v>25200</v>
      </c>
      <c r="D2770" s="45">
        <v>14055.09</v>
      </c>
      <c r="E2770" s="6" t="s">
        <v>2205</v>
      </c>
    </row>
    <row r="2771" spans="1:5" ht="12.75">
      <c r="A2771" t="s">
        <v>339</v>
      </c>
      <c r="B2771" s="5" t="s">
        <v>340</v>
      </c>
      <c r="D2771" s="4">
        <v>12665.92</v>
      </c>
    </row>
    <row r="2772" spans="1:5" ht="12.75">
      <c r="A2772" t="s">
        <v>341</v>
      </c>
      <c r="B2772" s="5" t="s">
        <v>342</v>
      </c>
      <c r="D2772" s="4">
        <v>1389.17</v>
      </c>
    </row>
    <row r="2773" spans="1:5" ht="12.75">
      <c r="A2773" s="6" t="s">
        <v>343</v>
      </c>
      <c r="B2773" s="6" t="s">
        <v>344</v>
      </c>
      <c r="C2773" s="45">
        <v>2880</v>
      </c>
      <c r="D2773" s="45">
        <v>1976.2</v>
      </c>
      <c r="E2773" s="6" t="s">
        <v>2206</v>
      </c>
    </row>
    <row r="2774" spans="1:5" ht="12.75">
      <c r="A2774" s="6" t="s">
        <v>345</v>
      </c>
      <c r="B2774" s="6" t="s">
        <v>346</v>
      </c>
      <c r="C2774" s="45">
        <v>2880</v>
      </c>
      <c r="D2774" s="45">
        <v>1976.2</v>
      </c>
      <c r="E2774" s="6" t="s">
        <v>2206</v>
      </c>
    </row>
    <row r="2775" spans="1:5" ht="12.75">
      <c r="A2775" t="s">
        <v>347</v>
      </c>
      <c r="B2775" s="5" t="s">
        <v>348</v>
      </c>
      <c r="D2775" s="4">
        <v>1976.2</v>
      </c>
    </row>
    <row r="2776" spans="1:5" ht="12.75">
      <c r="A2776" s="54" t="s">
        <v>563</v>
      </c>
      <c r="B2776" s="54"/>
      <c r="C2776" s="55">
        <v>199510</v>
      </c>
      <c r="D2776" s="55">
        <v>56413.85</v>
      </c>
      <c r="E2776" s="54" t="s">
        <v>2207</v>
      </c>
    </row>
    <row r="2777" spans="1:5" ht="12.75">
      <c r="A2777" s="56" t="s">
        <v>565</v>
      </c>
      <c r="B2777" s="56"/>
      <c r="C2777" s="57">
        <v>199510</v>
      </c>
      <c r="D2777" s="57">
        <v>56413.85</v>
      </c>
      <c r="E2777" s="56" t="s">
        <v>2207</v>
      </c>
    </row>
    <row r="2778" spans="1:5" ht="12.75">
      <c r="A2778" s="6" t="s">
        <v>10</v>
      </c>
      <c r="B2778" s="6" t="s">
        <v>327</v>
      </c>
      <c r="C2778" s="45">
        <v>173210</v>
      </c>
      <c r="D2778" s="45">
        <v>55764.85</v>
      </c>
      <c r="E2778" s="6" t="s">
        <v>2208</v>
      </c>
    </row>
    <row r="2779" spans="1:5" ht="12.75">
      <c r="A2779" s="6" t="s">
        <v>328</v>
      </c>
      <c r="B2779" s="6" t="s">
        <v>329</v>
      </c>
      <c r="C2779" s="45">
        <v>64410</v>
      </c>
      <c r="D2779" s="45">
        <v>23942.64</v>
      </c>
      <c r="E2779" s="6" t="s">
        <v>2209</v>
      </c>
    </row>
    <row r="2780" spans="1:5" ht="12.75">
      <c r="A2780" s="6" t="s">
        <v>330</v>
      </c>
      <c r="B2780" s="6" t="s">
        <v>331</v>
      </c>
      <c r="C2780" s="45">
        <v>53000</v>
      </c>
      <c r="D2780" s="45">
        <v>20428.88</v>
      </c>
      <c r="E2780" s="6" t="s">
        <v>2210</v>
      </c>
    </row>
    <row r="2781" spans="1:5" ht="12.75">
      <c r="A2781" t="s">
        <v>332</v>
      </c>
      <c r="B2781" s="5" t="s">
        <v>333</v>
      </c>
      <c r="D2781" s="4">
        <v>20428.88</v>
      </c>
    </row>
    <row r="2782" spans="1:5" ht="12.75">
      <c r="A2782" s="6" t="s">
        <v>334</v>
      </c>
      <c r="B2782" s="6" t="s">
        <v>335</v>
      </c>
      <c r="C2782" s="45">
        <v>4410</v>
      </c>
      <c r="D2782" s="45">
        <v>0</v>
      </c>
      <c r="E2782" s="6" t="s">
        <v>1601</v>
      </c>
    </row>
    <row r="2783" spans="1:5" ht="12.75">
      <c r="A2783" t="s">
        <v>336</v>
      </c>
      <c r="B2783" s="5" t="s">
        <v>335</v>
      </c>
      <c r="D2783" s="4">
        <v>0</v>
      </c>
    </row>
    <row r="2784" spans="1:5" ht="12.75">
      <c r="A2784" s="6" t="s">
        <v>337</v>
      </c>
      <c r="B2784" s="6" t="s">
        <v>338</v>
      </c>
      <c r="C2784" s="45">
        <v>7000</v>
      </c>
      <c r="D2784" s="45">
        <v>3513.76</v>
      </c>
      <c r="E2784" s="6" t="s">
        <v>2211</v>
      </c>
    </row>
    <row r="2785" spans="1:5" ht="12.75">
      <c r="A2785" t="s">
        <v>339</v>
      </c>
      <c r="B2785" s="5" t="s">
        <v>340</v>
      </c>
      <c r="D2785" s="4">
        <v>3166.47</v>
      </c>
    </row>
    <row r="2786" spans="1:5" ht="12.75">
      <c r="A2786" t="s">
        <v>341</v>
      </c>
      <c r="B2786" s="5" t="s">
        <v>342</v>
      </c>
      <c r="D2786" s="4">
        <v>347.29</v>
      </c>
    </row>
    <row r="2787" spans="1:5" ht="12.75">
      <c r="A2787" s="6" t="s">
        <v>343</v>
      </c>
      <c r="B2787" s="6" t="s">
        <v>344</v>
      </c>
      <c r="C2787" s="45">
        <v>108800</v>
      </c>
      <c r="D2787" s="45">
        <v>31822.21</v>
      </c>
      <c r="E2787" s="6" t="s">
        <v>2212</v>
      </c>
    </row>
    <row r="2788" spans="1:5" ht="12.75">
      <c r="A2788" s="6" t="s">
        <v>345</v>
      </c>
      <c r="B2788" s="6" t="s">
        <v>346</v>
      </c>
      <c r="C2788" s="45">
        <v>800</v>
      </c>
      <c r="D2788" s="45">
        <v>494.05</v>
      </c>
      <c r="E2788" s="6" t="s">
        <v>731</v>
      </c>
    </row>
    <row r="2789" spans="1:5" ht="12.75">
      <c r="A2789" t="s">
        <v>347</v>
      </c>
      <c r="B2789" s="5" t="s">
        <v>348</v>
      </c>
      <c r="D2789" s="4">
        <v>494.05</v>
      </c>
    </row>
    <row r="2790" spans="1:5" ht="12.75">
      <c r="A2790" s="6" t="s">
        <v>349</v>
      </c>
      <c r="B2790" s="6" t="s">
        <v>350</v>
      </c>
      <c r="C2790" s="45">
        <v>40000</v>
      </c>
      <c r="D2790" s="45">
        <v>3029.43</v>
      </c>
      <c r="E2790" s="6" t="s">
        <v>2213</v>
      </c>
    </row>
    <row r="2791" spans="1:5" ht="12.75">
      <c r="A2791" t="s">
        <v>404</v>
      </c>
      <c r="B2791" s="5" t="s">
        <v>405</v>
      </c>
      <c r="D2791" s="4">
        <v>1029.43</v>
      </c>
    </row>
    <row r="2792" spans="1:5" ht="12.75">
      <c r="A2792" t="s">
        <v>406</v>
      </c>
      <c r="B2792" s="5" t="s">
        <v>407</v>
      </c>
      <c r="D2792" s="4">
        <v>2000</v>
      </c>
    </row>
    <row r="2793" spans="1:5" ht="12.75">
      <c r="A2793" s="6" t="s">
        <v>354</v>
      </c>
      <c r="B2793" s="6" t="s">
        <v>355</v>
      </c>
      <c r="C2793" s="45">
        <v>68000</v>
      </c>
      <c r="D2793" s="45">
        <v>28298.73</v>
      </c>
      <c r="E2793" s="6" t="s">
        <v>2214</v>
      </c>
    </row>
    <row r="2794" spans="1:5" ht="12.75">
      <c r="A2794" t="s">
        <v>412</v>
      </c>
      <c r="B2794" s="5" t="s">
        <v>413</v>
      </c>
      <c r="D2794" s="4">
        <v>3037.73</v>
      </c>
    </row>
    <row r="2795" spans="1:5" ht="12.75">
      <c r="A2795" t="s">
        <v>420</v>
      </c>
      <c r="B2795" s="5" t="s">
        <v>421</v>
      </c>
      <c r="D2795" s="4">
        <v>25261</v>
      </c>
    </row>
    <row r="2796" spans="1:5" ht="12.75">
      <c r="A2796" s="6" t="s">
        <v>11</v>
      </c>
      <c r="B2796" s="6" t="s">
        <v>391</v>
      </c>
      <c r="C2796" s="45">
        <v>26300</v>
      </c>
      <c r="D2796" s="45">
        <v>649</v>
      </c>
      <c r="E2796" s="6" t="s">
        <v>2215</v>
      </c>
    </row>
    <row r="2797" spans="1:5" ht="12.75">
      <c r="A2797" s="6" t="s">
        <v>392</v>
      </c>
      <c r="B2797" s="6" t="s">
        <v>393</v>
      </c>
      <c r="C2797" s="45">
        <v>26300</v>
      </c>
      <c r="D2797" s="45">
        <v>649</v>
      </c>
      <c r="E2797" s="6" t="s">
        <v>2215</v>
      </c>
    </row>
    <row r="2798" spans="1:5" ht="12.75">
      <c r="A2798" s="6" t="s">
        <v>394</v>
      </c>
      <c r="B2798" s="6" t="s">
        <v>395</v>
      </c>
      <c r="C2798" s="45">
        <v>21100</v>
      </c>
      <c r="D2798" s="45">
        <v>0</v>
      </c>
      <c r="E2798" s="6" t="s">
        <v>1601</v>
      </c>
    </row>
    <row r="2799" spans="1:5" ht="12.75">
      <c r="A2799" t="s">
        <v>396</v>
      </c>
      <c r="B2799" s="5" t="s">
        <v>397</v>
      </c>
      <c r="D2799" s="4">
        <v>0</v>
      </c>
    </row>
    <row r="2800" spans="1:5" ht="12.75">
      <c r="A2800" s="6" t="s">
        <v>680</v>
      </c>
      <c r="B2800" s="6" t="s">
        <v>681</v>
      </c>
      <c r="C2800" s="45">
        <v>3000</v>
      </c>
      <c r="D2800" s="45">
        <v>649</v>
      </c>
      <c r="E2800" s="6" t="s">
        <v>2216</v>
      </c>
    </row>
    <row r="2801" spans="1:5" ht="12.75">
      <c r="A2801" t="s">
        <v>682</v>
      </c>
      <c r="B2801" s="5" t="s">
        <v>683</v>
      </c>
      <c r="D2801" s="4">
        <v>649</v>
      </c>
    </row>
    <row r="2802" spans="1:5" ht="12.75">
      <c r="A2802" s="6" t="s">
        <v>555</v>
      </c>
      <c r="B2802" s="6" t="s">
        <v>556</v>
      </c>
      <c r="C2802" s="45">
        <v>2200</v>
      </c>
      <c r="D2802" s="45">
        <v>0</v>
      </c>
      <c r="E2802" s="6" t="s">
        <v>1601</v>
      </c>
    </row>
    <row r="2803" spans="1:5" ht="12.75">
      <c r="A2803" t="s">
        <v>557</v>
      </c>
      <c r="B2803" s="5" t="s">
        <v>558</v>
      </c>
      <c r="D2803" s="4">
        <v>0</v>
      </c>
    </row>
    <row r="2804" spans="1:5" ht="12.75">
      <c r="A2804" s="54" t="s">
        <v>373</v>
      </c>
      <c r="B2804" s="54"/>
      <c r="C2804" s="55">
        <v>25370</v>
      </c>
      <c r="D2804" s="55">
        <v>0</v>
      </c>
      <c r="E2804" s="54" t="s">
        <v>1601</v>
      </c>
    </row>
    <row r="2805" spans="1:5" ht="12.75">
      <c r="A2805" s="56" t="s">
        <v>374</v>
      </c>
      <c r="B2805" s="56"/>
      <c r="C2805" s="57">
        <v>25370</v>
      </c>
      <c r="D2805" s="57">
        <v>0</v>
      </c>
      <c r="E2805" s="56" t="s">
        <v>1601</v>
      </c>
    </row>
    <row r="2806" spans="1:5" ht="12.75">
      <c r="A2806" s="6" t="s">
        <v>10</v>
      </c>
      <c r="B2806" s="6" t="s">
        <v>327</v>
      </c>
      <c r="C2806" s="45">
        <v>25370</v>
      </c>
      <c r="D2806" s="45">
        <v>0</v>
      </c>
      <c r="E2806" s="6" t="s">
        <v>1601</v>
      </c>
    </row>
    <row r="2807" spans="1:5" ht="12.75">
      <c r="A2807" s="6" t="s">
        <v>328</v>
      </c>
      <c r="B2807" s="6" t="s">
        <v>329</v>
      </c>
      <c r="C2807" s="45">
        <v>25050</v>
      </c>
      <c r="D2807" s="45">
        <v>0</v>
      </c>
      <c r="E2807" s="6" t="s">
        <v>1601</v>
      </c>
    </row>
    <row r="2808" spans="1:5" ht="12.75">
      <c r="A2808" s="6" t="s">
        <v>330</v>
      </c>
      <c r="B2808" s="6" t="s">
        <v>331</v>
      </c>
      <c r="C2808" s="45">
        <v>21000</v>
      </c>
      <c r="D2808" s="45">
        <v>0</v>
      </c>
      <c r="E2808" s="6" t="s">
        <v>1601</v>
      </c>
    </row>
    <row r="2809" spans="1:5" ht="12.75">
      <c r="A2809" t="s">
        <v>332</v>
      </c>
      <c r="B2809" s="5" t="s">
        <v>333</v>
      </c>
      <c r="D2809" s="4">
        <v>0</v>
      </c>
    </row>
    <row r="2810" spans="1:5" ht="12.75">
      <c r="A2810" s="6" t="s">
        <v>334</v>
      </c>
      <c r="B2810" s="6" t="s">
        <v>335</v>
      </c>
      <c r="C2810" s="45">
        <v>1250</v>
      </c>
      <c r="D2810" s="45">
        <v>0</v>
      </c>
      <c r="E2810" s="6" t="s">
        <v>1601</v>
      </c>
    </row>
    <row r="2811" spans="1:5" ht="12.75">
      <c r="A2811" t="s">
        <v>336</v>
      </c>
      <c r="B2811" s="5" t="s">
        <v>335</v>
      </c>
      <c r="D2811" s="4">
        <v>0</v>
      </c>
    </row>
    <row r="2812" spans="1:5" ht="12.75">
      <c r="A2812" s="6" t="s">
        <v>337</v>
      </c>
      <c r="B2812" s="6" t="s">
        <v>338</v>
      </c>
      <c r="C2812" s="45">
        <v>2800</v>
      </c>
      <c r="D2812" s="45">
        <v>0</v>
      </c>
      <c r="E2812" s="6" t="s">
        <v>1601</v>
      </c>
    </row>
    <row r="2813" spans="1:5" ht="12.75">
      <c r="A2813" t="s">
        <v>339</v>
      </c>
      <c r="B2813" s="5" t="s">
        <v>340</v>
      </c>
      <c r="D2813" s="4">
        <v>0</v>
      </c>
    </row>
    <row r="2814" spans="1:5" ht="12.75">
      <c r="A2814" t="s">
        <v>341</v>
      </c>
      <c r="B2814" s="5" t="s">
        <v>342</v>
      </c>
      <c r="D2814" s="4">
        <v>0</v>
      </c>
    </row>
    <row r="2815" spans="1:5" ht="12.75">
      <c r="A2815" s="6" t="s">
        <v>343</v>
      </c>
      <c r="B2815" s="6" t="s">
        <v>344</v>
      </c>
      <c r="C2815" s="45">
        <v>320</v>
      </c>
      <c r="D2815" s="45">
        <v>0</v>
      </c>
      <c r="E2815" s="6" t="s">
        <v>1601</v>
      </c>
    </row>
    <row r="2816" spans="1:5" ht="12.75">
      <c r="A2816" s="6" t="s">
        <v>345</v>
      </c>
      <c r="B2816" s="6" t="s">
        <v>346</v>
      </c>
      <c r="C2816" s="45">
        <v>320</v>
      </c>
      <c r="D2816" s="45">
        <v>0</v>
      </c>
      <c r="E2816" s="6" t="s">
        <v>1601</v>
      </c>
    </row>
    <row r="2817" spans="1:5" ht="12.75">
      <c r="A2817" t="s">
        <v>347</v>
      </c>
      <c r="B2817" s="5" t="s">
        <v>348</v>
      </c>
      <c r="D2817" s="4">
        <v>0</v>
      </c>
    </row>
    <row r="2818" spans="1:5" ht="12.75">
      <c r="A2818" s="52" t="s">
        <v>679</v>
      </c>
      <c r="B2818" s="52"/>
      <c r="C2818" s="53">
        <v>422120</v>
      </c>
      <c r="D2818" s="53">
        <v>111393.92</v>
      </c>
      <c r="E2818" s="52" t="s">
        <v>2217</v>
      </c>
    </row>
    <row r="2819" spans="1:5" ht="12.75">
      <c r="A2819" s="54" t="s">
        <v>325</v>
      </c>
      <c r="B2819" s="54"/>
      <c r="C2819" s="55">
        <v>5500</v>
      </c>
      <c r="D2819" s="55">
        <v>4680</v>
      </c>
      <c r="E2819" s="54" t="s">
        <v>2218</v>
      </c>
    </row>
    <row r="2820" spans="1:5" ht="12.75">
      <c r="A2820" s="56" t="s">
        <v>326</v>
      </c>
      <c r="B2820" s="56"/>
      <c r="C2820" s="57">
        <v>5500</v>
      </c>
      <c r="D2820" s="57">
        <v>4680</v>
      </c>
      <c r="E2820" s="56" t="s">
        <v>2218</v>
      </c>
    </row>
    <row r="2821" spans="1:5" ht="12.75">
      <c r="A2821" s="6" t="s">
        <v>10</v>
      </c>
      <c r="B2821" s="6" t="s">
        <v>327</v>
      </c>
      <c r="C2821" s="45">
        <v>5500</v>
      </c>
      <c r="D2821" s="45">
        <v>4680</v>
      </c>
      <c r="E2821" s="6" t="s">
        <v>2218</v>
      </c>
    </row>
    <row r="2822" spans="1:5" ht="12.75">
      <c r="A2822" s="6" t="s">
        <v>328</v>
      </c>
      <c r="B2822" s="6" t="s">
        <v>329</v>
      </c>
      <c r="C2822" s="45">
        <v>1620</v>
      </c>
      <c r="D2822" s="45">
        <v>1300</v>
      </c>
      <c r="E2822" s="6" t="s">
        <v>2219</v>
      </c>
    </row>
    <row r="2823" spans="1:5" ht="12.75">
      <c r="A2823" s="6" t="s">
        <v>330</v>
      </c>
      <c r="B2823" s="6" t="s">
        <v>331</v>
      </c>
      <c r="C2823" s="45">
        <v>1620</v>
      </c>
      <c r="D2823" s="45">
        <v>1300</v>
      </c>
      <c r="E2823" s="6" t="s">
        <v>2219</v>
      </c>
    </row>
    <row r="2824" spans="1:5" ht="12.75">
      <c r="A2824" t="s">
        <v>332</v>
      </c>
      <c r="B2824" s="5" t="s">
        <v>333</v>
      </c>
      <c r="D2824" s="4">
        <v>1300</v>
      </c>
    </row>
    <row r="2825" spans="1:5" ht="12.75">
      <c r="A2825" s="6" t="s">
        <v>343</v>
      </c>
      <c r="B2825" s="6" t="s">
        <v>344</v>
      </c>
      <c r="C2825" s="45">
        <v>3880</v>
      </c>
      <c r="D2825" s="45">
        <v>3380</v>
      </c>
      <c r="E2825" s="6" t="s">
        <v>2220</v>
      </c>
    </row>
    <row r="2826" spans="1:5" ht="12.75">
      <c r="A2826" s="6" t="s">
        <v>349</v>
      </c>
      <c r="B2826" s="6" t="s">
        <v>350</v>
      </c>
      <c r="C2826" s="45">
        <v>500</v>
      </c>
      <c r="D2826" s="45">
        <v>0</v>
      </c>
      <c r="E2826" s="6" t="s">
        <v>1601</v>
      </c>
    </row>
    <row r="2827" spans="1:5" ht="12.75">
      <c r="A2827" t="s">
        <v>351</v>
      </c>
      <c r="B2827" s="5" t="s">
        <v>352</v>
      </c>
      <c r="D2827" s="4">
        <v>0</v>
      </c>
    </row>
    <row r="2828" spans="1:5" ht="12.75">
      <c r="A2828" s="6" t="s">
        <v>354</v>
      </c>
      <c r="B2828" s="6" t="s">
        <v>355</v>
      </c>
      <c r="C2828" s="45">
        <v>3380</v>
      </c>
      <c r="D2828" s="45">
        <v>3380</v>
      </c>
      <c r="E2828" s="6" t="s">
        <v>704</v>
      </c>
    </row>
    <row r="2829" spans="1:5" ht="12.75">
      <c r="A2829" t="s">
        <v>358</v>
      </c>
      <c r="B2829" s="5" t="s">
        <v>359</v>
      </c>
      <c r="D2829" s="4">
        <v>3380</v>
      </c>
    </row>
    <row r="2830" spans="1:5" ht="12.75">
      <c r="A2830" s="54" t="s">
        <v>499</v>
      </c>
      <c r="B2830" s="54"/>
      <c r="C2830" s="55">
        <v>15000</v>
      </c>
      <c r="D2830" s="55">
        <v>0</v>
      </c>
      <c r="E2830" s="54" t="s">
        <v>1601</v>
      </c>
    </row>
    <row r="2831" spans="1:5" ht="12.75">
      <c r="A2831" s="56" t="s">
        <v>500</v>
      </c>
      <c r="B2831" s="56"/>
      <c r="C2831" s="57">
        <v>15000</v>
      </c>
      <c r="D2831" s="57">
        <v>0</v>
      </c>
      <c r="E2831" s="56" t="s">
        <v>1601</v>
      </c>
    </row>
    <row r="2832" spans="1:5" ht="12.75">
      <c r="A2832" s="6" t="s">
        <v>10</v>
      </c>
      <c r="B2832" s="6" t="s">
        <v>327</v>
      </c>
      <c r="C2832" s="45">
        <v>15000</v>
      </c>
      <c r="D2832" s="45">
        <v>0</v>
      </c>
      <c r="E2832" s="6" t="s">
        <v>1601</v>
      </c>
    </row>
    <row r="2833" spans="1:5" ht="12.75">
      <c r="A2833" s="6" t="s">
        <v>328</v>
      </c>
      <c r="B2833" s="6" t="s">
        <v>329</v>
      </c>
      <c r="C2833" s="45">
        <v>1850</v>
      </c>
      <c r="D2833" s="45">
        <v>0</v>
      </c>
      <c r="E2833" s="6" t="s">
        <v>1601</v>
      </c>
    </row>
    <row r="2834" spans="1:5" ht="12.75">
      <c r="A2834" s="6" t="s">
        <v>330</v>
      </c>
      <c r="B2834" s="6" t="s">
        <v>331</v>
      </c>
      <c r="C2834" s="45">
        <v>1500</v>
      </c>
      <c r="D2834" s="45">
        <v>0</v>
      </c>
      <c r="E2834" s="6" t="s">
        <v>1601</v>
      </c>
    </row>
    <row r="2835" spans="1:5" ht="12.75">
      <c r="A2835" t="s">
        <v>332</v>
      </c>
      <c r="B2835" s="5" t="s">
        <v>333</v>
      </c>
      <c r="D2835" s="4">
        <v>0</v>
      </c>
    </row>
    <row r="2836" spans="1:5" ht="12.75">
      <c r="A2836" s="6" t="s">
        <v>337</v>
      </c>
      <c r="B2836" s="6" t="s">
        <v>338</v>
      </c>
      <c r="C2836" s="45">
        <v>350</v>
      </c>
      <c r="D2836" s="45">
        <v>0</v>
      </c>
      <c r="E2836" s="6" t="s">
        <v>1601</v>
      </c>
    </row>
    <row r="2837" spans="1:5" ht="12.75">
      <c r="A2837" t="s">
        <v>339</v>
      </c>
      <c r="B2837" s="5" t="s">
        <v>340</v>
      </c>
      <c r="D2837" s="4">
        <v>0</v>
      </c>
    </row>
    <row r="2838" spans="1:5" ht="12.75">
      <c r="A2838" t="s">
        <v>341</v>
      </c>
      <c r="B2838" s="5" t="s">
        <v>342</v>
      </c>
      <c r="D2838" s="4">
        <v>0</v>
      </c>
    </row>
    <row r="2839" spans="1:5" ht="12.75">
      <c r="A2839" s="6" t="s">
        <v>343</v>
      </c>
      <c r="B2839" s="6" t="s">
        <v>344</v>
      </c>
      <c r="C2839" s="45">
        <v>13150</v>
      </c>
      <c r="D2839" s="45">
        <v>0</v>
      </c>
      <c r="E2839" s="6" t="s">
        <v>1601</v>
      </c>
    </row>
    <row r="2840" spans="1:5" ht="12.75">
      <c r="A2840" s="6" t="s">
        <v>345</v>
      </c>
      <c r="B2840" s="6" t="s">
        <v>346</v>
      </c>
      <c r="C2840" s="45">
        <v>1000</v>
      </c>
      <c r="D2840" s="45">
        <v>0</v>
      </c>
      <c r="E2840" s="6" t="s">
        <v>1601</v>
      </c>
    </row>
    <row r="2841" spans="1:5" ht="12.75">
      <c r="A2841" t="s">
        <v>385</v>
      </c>
      <c r="B2841" s="5" t="s">
        <v>386</v>
      </c>
      <c r="D2841" s="4">
        <v>0</v>
      </c>
    </row>
    <row r="2842" spans="1:5" ht="12.75">
      <c r="A2842" s="6" t="s">
        <v>349</v>
      </c>
      <c r="B2842" s="6" t="s">
        <v>350</v>
      </c>
      <c r="C2842" s="45">
        <v>2650</v>
      </c>
      <c r="D2842" s="45">
        <v>0</v>
      </c>
      <c r="E2842" s="6" t="s">
        <v>1601</v>
      </c>
    </row>
    <row r="2843" spans="1:5" ht="12.75">
      <c r="A2843" t="s">
        <v>351</v>
      </c>
      <c r="B2843" s="5" t="s">
        <v>352</v>
      </c>
      <c r="D2843" s="4">
        <v>0</v>
      </c>
    </row>
    <row r="2844" spans="1:5" ht="12.75">
      <c r="A2844" s="6" t="s">
        <v>354</v>
      </c>
      <c r="B2844" s="6" t="s">
        <v>355</v>
      </c>
      <c r="C2844" s="45">
        <v>7500</v>
      </c>
      <c r="D2844" s="45">
        <v>0</v>
      </c>
      <c r="E2844" s="6" t="s">
        <v>1601</v>
      </c>
    </row>
    <row r="2845" spans="1:5" ht="12.75">
      <c r="A2845" t="s">
        <v>410</v>
      </c>
      <c r="B2845" s="5" t="s">
        <v>411</v>
      </c>
      <c r="D2845" s="4">
        <v>0</v>
      </c>
    </row>
    <row r="2846" spans="1:5" ht="12.75">
      <c r="A2846" s="6" t="s">
        <v>360</v>
      </c>
      <c r="B2846" s="6" t="s">
        <v>361</v>
      </c>
      <c r="C2846" s="45">
        <v>2000</v>
      </c>
      <c r="D2846" s="45">
        <v>0</v>
      </c>
      <c r="E2846" s="6" t="s">
        <v>1601</v>
      </c>
    </row>
    <row r="2847" spans="1:5" ht="12.75">
      <c r="A2847" t="s">
        <v>366</v>
      </c>
      <c r="B2847" s="5" t="s">
        <v>361</v>
      </c>
      <c r="D2847" s="4">
        <v>0</v>
      </c>
    </row>
    <row r="2848" spans="1:5" ht="12.75">
      <c r="A2848" s="54" t="s">
        <v>563</v>
      </c>
      <c r="B2848" s="54"/>
      <c r="C2848" s="55">
        <v>227490</v>
      </c>
      <c r="D2848" s="55">
        <v>89474.84</v>
      </c>
      <c r="E2848" s="54" t="s">
        <v>2221</v>
      </c>
    </row>
    <row r="2849" spans="1:5" ht="12.75">
      <c r="A2849" s="56" t="s">
        <v>565</v>
      </c>
      <c r="B2849" s="56"/>
      <c r="C2849" s="57">
        <v>227490</v>
      </c>
      <c r="D2849" s="57">
        <v>89474.84</v>
      </c>
      <c r="E2849" s="56" t="s">
        <v>2221</v>
      </c>
    </row>
    <row r="2850" spans="1:5" ht="12.75">
      <c r="A2850" s="6" t="s">
        <v>10</v>
      </c>
      <c r="B2850" s="6" t="s">
        <v>327</v>
      </c>
      <c r="C2850" s="45">
        <v>208490</v>
      </c>
      <c r="D2850" s="45">
        <v>84949.67</v>
      </c>
      <c r="E2850" s="6" t="s">
        <v>2222</v>
      </c>
    </row>
    <row r="2851" spans="1:5" ht="12.75">
      <c r="A2851" s="6" t="s">
        <v>328</v>
      </c>
      <c r="B2851" s="6" t="s">
        <v>329</v>
      </c>
      <c r="C2851" s="45">
        <v>3900</v>
      </c>
      <c r="D2851" s="45">
        <v>0</v>
      </c>
      <c r="E2851" s="6" t="s">
        <v>1601</v>
      </c>
    </row>
    <row r="2852" spans="1:5" ht="12.75">
      <c r="A2852" s="6" t="s">
        <v>330</v>
      </c>
      <c r="B2852" s="6" t="s">
        <v>331</v>
      </c>
      <c r="C2852" s="45">
        <v>2400</v>
      </c>
      <c r="D2852" s="45">
        <v>0</v>
      </c>
      <c r="E2852" s="6" t="s">
        <v>1601</v>
      </c>
    </row>
    <row r="2853" spans="1:5" ht="12.75">
      <c r="A2853" t="s">
        <v>332</v>
      </c>
      <c r="B2853" s="5" t="s">
        <v>333</v>
      </c>
      <c r="D2853" s="4">
        <v>0</v>
      </c>
    </row>
    <row r="2854" spans="1:5" ht="12.75">
      <c r="A2854" s="6" t="s">
        <v>334</v>
      </c>
      <c r="B2854" s="6" t="s">
        <v>335</v>
      </c>
      <c r="C2854" s="45">
        <v>1000</v>
      </c>
      <c r="D2854" s="45">
        <v>0</v>
      </c>
      <c r="E2854" s="6" t="s">
        <v>1601</v>
      </c>
    </row>
    <row r="2855" spans="1:5" ht="12.75">
      <c r="A2855" t="s">
        <v>336</v>
      </c>
      <c r="B2855" s="5" t="s">
        <v>335</v>
      </c>
      <c r="D2855" s="4">
        <v>0</v>
      </c>
    </row>
    <row r="2856" spans="1:5" ht="12.75">
      <c r="A2856" s="6" t="s">
        <v>337</v>
      </c>
      <c r="B2856" s="6" t="s">
        <v>338</v>
      </c>
      <c r="C2856" s="45">
        <v>500</v>
      </c>
      <c r="D2856" s="45">
        <v>0</v>
      </c>
      <c r="E2856" s="6" t="s">
        <v>1601</v>
      </c>
    </row>
    <row r="2857" spans="1:5" ht="12.75">
      <c r="A2857" t="s">
        <v>339</v>
      </c>
      <c r="B2857" s="5" t="s">
        <v>340</v>
      </c>
      <c r="D2857" s="4">
        <v>0</v>
      </c>
    </row>
    <row r="2858" spans="1:5" ht="12.75">
      <c r="A2858" t="s">
        <v>341</v>
      </c>
      <c r="B2858" s="5" t="s">
        <v>342</v>
      </c>
      <c r="D2858" s="4">
        <v>0</v>
      </c>
    </row>
    <row r="2859" spans="1:5" ht="12.75">
      <c r="A2859" s="6" t="s">
        <v>343</v>
      </c>
      <c r="B2859" s="6" t="s">
        <v>344</v>
      </c>
      <c r="C2859" s="45">
        <v>203890</v>
      </c>
      <c r="D2859" s="45">
        <v>84949.67</v>
      </c>
      <c r="E2859" s="6" t="s">
        <v>2223</v>
      </c>
    </row>
    <row r="2860" spans="1:5" ht="12.75">
      <c r="A2860" s="6" t="s">
        <v>345</v>
      </c>
      <c r="B2860" s="6" t="s">
        <v>346</v>
      </c>
      <c r="C2860" s="45">
        <v>11500</v>
      </c>
      <c r="D2860" s="45">
        <v>6150.17</v>
      </c>
      <c r="E2860" s="6" t="s">
        <v>2142</v>
      </c>
    </row>
    <row r="2861" spans="1:5" ht="12.75">
      <c r="A2861" t="s">
        <v>385</v>
      </c>
      <c r="B2861" s="5" t="s">
        <v>386</v>
      </c>
      <c r="D2861" s="4">
        <v>5650.17</v>
      </c>
    </row>
    <row r="2862" spans="1:5" ht="12.75">
      <c r="A2862" t="s">
        <v>389</v>
      </c>
      <c r="B2862" s="5" t="s">
        <v>390</v>
      </c>
      <c r="D2862" s="4">
        <v>500</v>
      </c>
    </row>
    <row r="2863" spans="1:5" ht="12.75">
      <c r="A2863" s="6" t="s">
        <v>349</v>
      </c>
      <c r="B2863" s="6" t="s">
        <v>350</v>
      </c>
      <c r="C2863" s="45">
        <v>122890</v>
      </c>
      <c r="D2863" s="45">
        <v>64907.78</v>
      </c>
      <c r="E2863" s="6" t="s">
        <v>2224</v>
      </c>
    </row>
    <row r="2864" spans="1:5" ht="12.75">
      <c r="A2864" t="s">
        <v>543</v>
      </c>
      <c r="B2864" s="5" t="s">
        <v>544</v>
      </c>
      <c r="D2864" s="4">
        <v>60838.92</v>
      </c>
    </row>
    <row r="2865" spans="1:5" ht="12.75">
      <c r="A2865" t="s">
        <v>404</v>
      </c>
      <c r="B2865" s="5" t="s">
        <v>405</v>
      </c>
      <c r="D2865" s="4">
        <v>157.65</v>
      </c>
    </row>
    <row r="2866" spans="1:5" ht="12.75">
      <c r="A2866" t="s">
        <v>406</v>
      </c>
      <c r="B2866" s="5" t="s">
        <v>407</v>
      </c>
      <c r="D2866" s="4">
        <v>3911.21</v>
      </c>
    </row>
    <row r="2867" spans="1:5" ht="12.75">
      <c r="A2867" s="6" t="s">
        <v>354</v>
      </c>
      <c r="B2867" s="6" t="s">
        <v>355</v>
      </c>
      <c r="C2867" s="45">
        <v>53000</v>
      </c>
      <c r="D2867" s="45">
        <v>9172.09</v>
      </c>
      <c r="E2867" s="6" t="s">
        <v>2225</v>
      </c>
    </row>
    <row r="2868" spans="1:5" ht="12.75">
      <c r="A2868" t="s">
        <v>410</v>
      </c>
      <c r="B2868" s="5" t="s">
        <v>411</v>
      </c>
      <c r="D2868" s="4">
        <v>1200</v>
      </c>
    </row>
    <row r="2869" spans="1:5" ht="12.75">
      <c r="A2869" t="s">
        <v>412</v>
      </c>
      <c r="B2869" s="5" t="s">
        <v>413</v>
      </c>
      <c r="D2869" s="4">
        <v>6972.09</v>
      </c>
    </row>
    <row r="2870" spans="1:5" ht="12.75">
      <c r="A2870" t="s">
        <v>416</v>
      </c>
      <c r="B2870" s="5" t="s">
        <v>417</v>
      </c>
      <c r="D2870" s="4">
        <v>1000</v>
      </c>
    </row>
    <row r="2871" spans="1:5" ht="12.75">
      <c r="A2871" s="6" t="s">
        <v>440</v>
      </c>
      <c r="B2871" s="6" t="s">
        <v>441</v>
      </c>
      <c r="C2871" s="45">
        <v>1500</v>
      </c>
      <c r="D2871" s="45">
        <v>640.6</v>
      </c>
      <c r="E2871" s="6" t="s">
        <v>2226</v>
      </c>
    </row>
    <row r="2872" spans="1:5" ht="12.75">
      <c r="A2872" t="s">
        <v>442</v>
      </c>
      <c r="B2872" s="5" t="s">
        <v>441</v>
      </c>
      <c r="D2872" s="4">
        <v>640.6</v>
      </c>
    </row>
    <row r="2873" spans="1:5" ht="12.75">
      <c r="A2873" s="6" t="s">
        <v>360</v>
      </c>
      <c r="B2873" s="6" t="s">
        <v>361</v>
      </c>
      <c r="C2873" s="45">
        <v>15000</v>
      </c>
      <c r="D2873" s="45">
        <v>4079.03</v>
      </c>
      <c r="E2873" s="6" t="s">
        <v>2227</v>
      </c>
    </row>
    <row r="2874" spans="1:5" ht="12.75">
      <c r="A2874" t="s">
        <v>366</v>
      </c>
      <c r="B2874" s="5" t="s">
        <v>361</v>
      </c>
      <c r="D2874" s="4">
        <v>4079.03</v>
      </c>
    </row>
    <row r="2875" spans="1:5" ht="12.75">
      <c r="A2875" s="6" t="s">
        <v>428</v>
      </c>
      <c r="B2875" s="6" t="s">
        <v>429</v>
      </c>
      <c r="C2875" s="45">
        <v>700</v>
      </c>
      <c r="D2875" s="45">
        <v>0</v>
      </c>
      <c r="E2875" s="6" t="s">
        <v>1601</v>
      </c>
    </row>
    <row r="2876" spans="1:5" ht="12.75">
      <c r="A2876" s="6" t="s">
        <v>430</v>
      </c>
      <c r="B2876" s="6" t="s">
        <v>431</v>
      </c>
      <c r="C2876" s="45">
        <v>700</v>
      </c>
      <c r="D2876" s="45">
        <v>0</v>
      </c>
      <c r="E2876" s="6" t="s">
        <v>1601</v>
      </c>
    </row>
    <row r="2877" spans="1:5" ht="12.75">
      <c r="A2877" t="s">
        <v>432</v>
      </c>
      <c r="B2877" s="5" t="s">
        <v>433</v>
      </c>
      <c r="D2877" s="4">
        <v>0</v>
      </c>
    </row>
    <row r="2878" spans="1:5" ht="12.75">
      <c r="A2878" s="6" t="s">
        <v>11</v>
      </c>
      <c r="B2878" s="6" t="s">
        <v>391</v>
      </c>
      <c r="C2878" s="45">
        <v>19000</v>
      </c>
      <c r="D2878" s="45">
        <v>4525.17</v>
      </c>
      <c r="E2878" s="6" t="s">
        <v>2228</v>
      </c>
    </row>
    <row r="2879" spans="1:5" ht="12.75">
      <c r="A2879" s="6" t="s">
        <v>392</v>
      </c>
      <c r="B2879" s="6" t="s">
        <v>393</v>
      </c>
      <c r="C2879" s="45">
        <v>19000</v>
      </c>
      <c r="D2879" s="45">
        <v>4525.17</v>
      </c>
      <c r="E2879" s="6" t="s">
        <v>2228</v>
      </c>
    </row>
    <row r="2880" spans="1:5" ht="12.75">
      <c r="A2880" s="6" t="s">
        <v>394</v>
      </c>
      <c r="B2880" s="6" t="s">
        <v>395</v>
      </c>
      <c r="C2880" s="45">
        <v>15000</v>
      </c>
      <c r="D2880" s="45">
        <v>3912.5</v>
      </c>
      <c r="E2880" s="6" t="s">
        <v>2229</v>
      </c>
    </row>
    <row r="2881" spans="1:5" ht="12.75">
      <c r="A2881" t="s">
        <v>396</v>
      </c>
      <c r="B2881" s="5" t="s">
        <v>397</v>
      </c>
      <c r="D2881" s="4">
        <v>3912.5</v>
      </c>
    </row>
    <row r="2882" spans="1:5" ht="12.75">
      <c r="A2882" s="6" t="s">
        <v>680</v>
      </c>
      <c r="B2882" s="6" t="s">
        <v>681</v>
      </c>
      <c r="C2882" s="45">
        <v>4000</v>
      </c>
      <c r="D2882" s="45">
        <v>612.67</v>
      </c>
      <c r="E2882" s="6" t="s">
        <v>2230</v>
      </c>
    </row>
    <row r="2883" spans="1:5" ht="12.75">
      <c r="A2883" t="s">
        <v>682</v>
      </c>
      <c r="B2883" s="5" t="s">
        <v>683</v>
      </c>
      <c r="D2883" s="4">
        <v>612.67</v>
      </c>
    </row>
    <row r="2884" spans="1:5" ht="12.75">
      <c r="A2884" s="54" t="s">
        <v>373</v>
      </c>
      <c r="B2884" s="54"/>
      <c r="C2884" s="55">
        <v>134130</v>
      </c>
      <c r="D2884" s="55">
        <v>17239.08</v>
      </c>
      <c r="E2884" s="54" t="s">
        <v>1775</v>
      </c>
    </row>
    <row r="2885" spans="1:5" ht="12.75">
      <c r="A2885" s="56" t="s">
        <v>374</v>
      </c>
      <c r="B2885" s="56"/>
      <c r="C2885" s="57">
        <v>134130</v>
      </c>
      <c r="D2885" s="57">
        <v>17239.08</v>
      </c>
      <c r="E2885" s="56" t="s">
        <v>1775</v>
      </c>
    </row>
    <row r="2886" spans="1:5" ht="12.75">
      <c r="A2886" s="6" t="s">
        <v>10</v>
      </c>
      <c r="B2886" s="6" t="s">
        <v>327</v>
      </c>
      <c r="C2886" s="45">
        <v>130130</v>
      </c>
      <c r="D2886" s="45">
        <v>17239.08</v>
      </c>
      <c r="E2886" s="6" t="s">
        <v>2231</v>
      </c>
    </row>
    <row r="2887" spans="1:5" ht="12.75">
      <c r="A2887" s="6" t="s">
        <v>328</v>
      </c>
      <c r="B2887" s="6" t="s">
        <v>329</v>
      </c>
      <c r="C2887" s="45">
        <v>7360</v>
      </c>
      <c r="D2887" s="45">
        <v>0</v>
      </c>
      <c r="E2887" s="6" t="s">
        <v>1601</v>
      </c>
    </row>
    <row r="2888" spans="1:5" ht="12.75">
      <c r="A2888" s="6" t="s">
        <v>330</v>
      </c>
      <c r="B2888" s="6" t="s">
        <v>331</v>
      </c>
      <c r="C2888" s="45">
        <v>3560</v>
      </c>
      <c r="D2888" s="45">
        <v>0</v>
      </c>
      <c r="E2888" s="6" t="s">
        <v>1601</v>
      </c>
    </row>
    <row r="2889" spans="1:5" ht="12.75">
      <c r="A2889" t="s">
        <v>332</v>
      </c>
      <c r="B2889" s="5" t="s">
        <v>333</v>
      </c>
      <c r="D2889" s="4">
        <v>0</v>
      </c>
    </row>
    <row r="2890" spans="1:5" ht="12.75">
      <c r="A2890" s="6" t="s">
        <v>334</v>
      </c>
      <c r="B2890" s="6" t="s">
        <v>335</v>
      </c>
      <c r="C2890" s="45">
        <v>2000</v>
      </c>
      <c r="D2890" s="45">
        <v>0</v>
      </c>
      <c r="E2890" s="6" t="s">
        <v>1601</v>
      </c>
    </row>
    <row r="2891" spans="1:5" ht="12.75">
      <c r="A2891" t="s">
        <v>336</v>
      </c>
      <c r="B2891" s="5" t="s">
        <v>335</v>
      </c>
      <c r="D2891" s="4">
        <v>0</v>
      </c>
    </row>
    <row r="2892" spans="1:5" ht="12.75">
      <c r="A2892" s="6" t="s">
        <v>337</v>
      </c>
      <c r="B2892" s="6" t="s">
        <v>338</v>
      </c>
      <c r="C2892" s="45">
        <v>1800</v>
      </c>
      <c r="D2892" s="45">
        <v>0</v>
      </c>
      <c r="E2892" s="6" t="s">
        <v>1601</v>
      </c>
    </row>
    <row r="2893" spans="1:5" ht="12.75">
      <c r="A2893" t="s">
        <v>339</v>
      </c>
      <c r="B2893" s="5" t="s">
        <v>340</v>
      </c>
      <c r="D2893" s="4">
        <v>0</v>
      </c>
    </row>
    <row r="2894" spans="1:5" ht="12.75">
      <c r="A2894" t="s">
        <v>341</v>
      </c>
      <c r="B2894" s="5" t="s">
        <v>342</v>
      </c>
      <c r="D2894" s="4">
        <v>0</v>
      </c>
    </row>
    <row r="2895" spans="1:5" ht="12.75">
      <c r="A2895" s="6" t="s">
        <v>343</v>
      </c>
      <c r="B2895" s="6" t="s">
        <v>344</v>
      </c>
      <c r="C2895" s="45">
        <v>122770</v>
      </c>
      <c r="D2895" s="45">
        <v>17239.08</v>
      </c>
      <c r="E2895" s="6" t="s">
        <v>2232</v>
      </c>
    </row>
    <row r="2896" spans="1:5" ht="12.75">
      <c r="A2896" s="6" t="s">
        <v>345</v>
      </c>
      <c r="B2896" s="6" t="s">
        <v>346</v>
      </c>
      <c r="C2896" s="45">
        <v>2500</v>
      </c>
      <c r="D2896" s="45">
        <v>0</v>
      </c>
      <c r="E2896" s="6" t="s">
        <v>1601</v>
      </c>
    </row>
    <row r="2897" spans="1:5" ht="12.75">
      <c r="A2897" t="s">
        <v>385</v>
      </c>
      <c r="B2897" s="5" t="s">
        <v>386</v>
      </c>
      <c r="D2897" s="4">
        <v>0</v>
      </c>
    </row>
    <row r="2898" spans="1:5" ht="12.75">
      <c r="A2898" s="6" t="s">
        <v>349</v>
      </c>
      <c r="B2898" s="6" t="s">
        <v>350</v>
      </c>
      <c r="C2898" s="45">
        <v>33570</v>
      </c>
      <c r="D2898" s="45">
        <v>2299.42</v>
      </c>
      <c r="E2898" s="6" t="s">
        <v>2233</v>
      </c>
    </row>
    <row r="2899" spans="1:5" ht="12.75">
      <c r="A2899" t="s">
        <v>351</v>
      </c>
      <c r="B2899" s="5" t="s">
        <v>352</v>
      </c>
      <c r="D2899" s="4">
        <v>1150.49</v>
      </c>
    </row>
    <row r="2900" spans="1:5" ht="12.75">
      <c r="A2900" t="s">
        <v>543</v>
      </c>
      <c r="B2900" s="5" t="s">
        <v>544</v>
      </c>
      <c r="D2900" s="4">
        <v>1148.93</v>
      </c>
    </row>
    <row r="2901" spans="1:5" ht="12.75">
      <c r="A2901" s="6" t="s">
        <v>354</v>
      </c>
      <c r="B2901" s="6" t="s">
        <v>355</v>
      </c>
      <c r="C2901" s="45">
        <v>22700</v>
      </c>
      <c r="D2901" s="45">
        <v>3480</v>
      </c>
      <c r="E2901" s="6" t="s">
        <v>2234</v>
      </c>
    </row>
    <row r="2902" spans="1:5" ht="12.75">
      <c r="A2902" t="s">
        <v>410</v>
      </c>
      <c r="B2902" s="5" t="s">
        <v>411</v>
      </c>
      <c r="D2902" s="4">
        <v>2800</v>
      </c>
    </row>
    <row r="2903" spans="1:5" ht="12.75">
      <c r="A2903" t="s">
        <v>358</v>
      </c>
      <c r="B2903" s="5" t="s">
        <v>359</v>
      </c>
      <c r="D2903" s="4">
        <v>680</v>
      </c>
    </row>
    <row r="2904" spans="1:5" ht="12.75">
      <c r="A2904" s="6" t="s">
        <v>440</v>
      </c>
      <c r="B2904" s="6" t="s">
        <v>441</v>
      </c>
      <c r="C2904" s="45">
        <v>50000</v>
      </c>
      <c r="D2904" s="45">
        <v>11459.66</v>
      </c>
      <c r="E2904" s="6" t="s">
        <v>2235</v>
      </c>
    </row>
    <row r="2905" spans="1:5" ht="12.75">
      <c r="A2905" t="s">
        <v>442</v>
      </c>
      <c r="B2905" s="5" t="s">
        <v>441</v>
      </c>
      <c r="D2905" s="4">
        <v>11459.66</v>
      </c>
    </row>
    <row r="2906" spans="1:5" ht="12.75">
      <c r="A2906" s="6" t="s">
        <v>360</v>
      </c>
      <c r="B2906" s="6" t="s">
        <v>361</v>
      </c>
      <c r="C2906" s="45">
        <v>14000</v>
      </c>
      <c r="D2906" s="45">
        <v>0</v>
      </c>
      <c r="E2906" s="6" t="s">
        <v>1601</v>
      </c>
    </row>
    <row r="2907" spans="1:5" ht="12.75">
      <c r="A2907" t="s">
        <v>364</v>
      </c>
      <c r="B2907" s="5" t="s">
        <v>365</v>
      </c>
      <c r="D2907" s="4">
        <v>0</v>
      </c>
    </row>
    <row r="2908" spans="1:5" ht="12.75">
      <c r="A2908" s="6" t="s">
        <v>11</v>
      </c>
      <c r="B2908" s="6" t="s">
        <v>391</v>
      </c>
      <c r="C2908" s="45">
        <v>4000</v>
      </c>
      <c r="D2908" s="45">
        <v>0</v>
      </c>
      <c r="E2908" s="6" t="s">
        <v>1601</v>
      </c>
    </row>
    <row r="2909" spans="1:5" ht="12.75">
      <c r="A2909" s="6" t="s">
        <v>392</v>
      </c>
      <c r="B2909" s="6" t="s">
        <v>393</v>
      </c>
      <c r="C2909" s="45">
        <v>4000</v>
      </c>
      <c r="D2909" s="45">
        <v>0</v>
      </c>
      <c r="E2909" s="6" t="s">
        <v>1601</v>
      </c>
    </row>
    <row r="2910" spans="1:5" ht="12.75">
      <c r="A2910" s="6" t="s">
        <v>680</v>
      </c>
      <c r="B2910" s="6" t="s">
        <v>681</v>
      </c>
      <c r="C2910" s="45">
        <v>4000</v>
      </c>
      <c r="D2910" s="45">
        <v>0</v>
      </c>
      <c r="E2910" s="6" t="s">
        <v>1601</v>
      </c>
    </row>
    <row r="2911" spans="1:5" ht="12.75">
      <c r="A2911" t="s">
        <v>682</v>
      </c>
      <c r="B2911" s="5" t="s">
        <v>683</v>
      </c>
      <c r="D2911" s="4">
        <v>0</v>
      </c>
    </row>
    <row r="2912" spans="1:5" ht="12.75">
      <c r="A2912" s="54" t="s">
        <v>496</v>
      </c>
      <c r="B2912" s="54"/>
      <c r="C2912" s="55">
        <v>25000</v>
      </c>
      <c r="D2912" s="55">
        <v>0</v>
      </c>
      <c r="E2912" s="54" t="s">
        <v>1601</v>
      </c>
    </row>
    <row r="2913" spans="1:5" ht="12.75">
      <c r="A2913" s="56" t="s">
        <v>497</v>
      </c>
      <c r="B2913" s="56"/>
      <c r="C2913" s="57">
        <v>25000</v>
      </c>
      <c r="D2913" s="57">
        <v>0</v>
      </c>
      <c r="E2913" s="56" t="s">
        <v>1601</v>
      </c>
    </row>
    <row r="2914" spans="1:5" ht="12.75">
      <c r="A2914" s="6" t="s">
        <v>10</v>
      </c>
      <c r="B2914" s="6" t="s">
        <v>327</v>
      </c>
      <c r="C2914" s="45">
        <v>20000</v>
      </c>
      <c r="D2914" s="45">
        <v>0</v>
      </c>
      <c r="E2914" s="6" t="s">
        <v>1601</v>
      </c>
    </row>
    <row r="2915" spans="1:5" ht="12.75">
      <c r="A2915" s="6" t="s">
        <v>343</v>
      </c>
      <c r="B2915" s="6" t="s">
        <v>344</v>
      </c>
      <c r="C2915" s="45">
        <v>20000</v>
      </c>
      <c r="D2915" s="45">
        <v>0</v>
      </c>
      <c r="E2915" s="6" t="s">
        <v>1601</v>
      </c>
    </row>
    <row r="2916" spans="1:5" ht="12.75">
      <c r="A2916" s="6" t="s">
        <v>349</v>
      </c>
      <c r="B2916" s="6" t="s">
        <v>350</v>
      </c>
      <c r="C2916" s="45">
        <v>15000</v>
      </c>
      <c r="D2916" s="45">
        <v>0</v>
      </c>
      <c r="E2916" s="6" t="s">
        <v>1601</v>
      </c>
    </row>
    <row r="2917" spans="1:5" ht="12.75">
      <c r="A2917" t="s">
        <v>406</v>
      </c>
      <c r="B2917" s="5" t="s">
        <v>407</v>
      </c>
      <c r="D2917" s="4">
        <v>0</v>
      </c>
    </row>
    <row r="2918" spans="1:5" ht="12.75">
      <c r="A2918" s="6" t="s">
        <v>354</v>
      </c>
      <c r="B2918" s="6" t="s">
        <v>355</v>
      </c>
      <c r="C2918" s="45">
        <v>5000</v>
      </c>
      <c r="D2918" s="45">
        <v>0</v>
      </c>
      <c r="E2918" s="6" t="s">
        <v>1601</v>
      </c>
    </row>
    <row r="2919" spans="1:5" ht="12.75">
      <c r="A2919" t="s">
        <v>420</v>
      </c>
      <c r="B2919" s="5" t="s">
        <v>421</v>
      </c>
      <c r="D2919" s="4">
        <v>0</v>
      </c>
    </row>
    <row r="2920" spans="1:5" ht="12.75">
      <c r="A2920" s="6" t="s">
        <v>11</v>
      </c>
      <c r="B2920" s="6" t="s">
        <v>391</v>
      </c>
      <c r="C2920" s="45">
        <v>5000</v>
      </c>
      <c r="D2920" s="45">
        <v>0</v>
      </c>
      <c r="E2920" s="6" t="s">
        <v>1601</v>
      </c>
    </row>
    <row r="2921" spans="1:5" ht="12.75">
      <c r="A2921" s="6" t="s">
        <v>392</v>
      </c>
      <c r="B2921" s="6" t="s">
        <v>393</v>
      </c>
      <c r="C2921" s="45">
        <v>5000</v>
      </c>
      <c r="D2921" s="45">
        <v>0</v>
      </c>
      <c r="E2921" s="6" t="s">
        <v>1601</v>
      </c>
    </row>
    <row r="2922" spans="1:5" ht="12.75">
      <c r="A2922" s="6" t="s">
        <v>394</v>
      </c>
      <c r="B2922" s="6" t="s">
        <v>395</v>
      </c>
      <c r="C2922" s="45">
        <v>5000</v>
      </c>
      <c r="D2922" s="45">
        <v>0</v>
      </c>
      <c r="E2922" s="6" t="s">
        <v>1601</v>
      </c>
    </row>
    <row r="2923" spans="1:5" ht="12.75">
      <c r="A2923" t="s">
        <v>396</v>
      </c>
      <c r="B2923" s="5" t="s">
        <v>397</v>
      </c>
      <c r="D2923" s="4">
        <v>0</v>
      </c>
    </row>
    <row r="2924" spans="1:5" ht="12.75">
      <c r="A2924" s="54" t="s">
        <v>443</v>
      </c>
      <c r="B2924" s="54"/>
      <c r="C2924" s="55">
        <v>15000</v>
      </c>
      <c r="D2924" s="55">
        <v>0</v>
      </c>
      <c r="E2924" s="54" t="s">
        <v>1601</v>
      </c>
    </row>
    <row r="2925" spans="1:5" ht="12.75">
      <c r="A2925" s="56" t="s">
        <v>444</v>
      </c>
      <c r="B2925" s="56"/>
      <c r="C2925" s="57">
        <v>15000</v>
      </c>
      <c r="D2925" s="57">
        <v>0</v>
      </c>
      <c r="E2925" s="56" t="s">
        <v>1601</v>
      </c>
    </row>
    <row r="2926" spans="1:5" ht="12.75">
      <c r="A2926" s="6" t="s">
        <v>10</v>
      </c>
      <c r="B2926" s="6" t="s">
        <v>327</v>
      </c>
      <c r="C2926" s="45">
        <v>15000</v>
      </c>
      <c r="D2926" s="45">
        <v>0</v>
      </c>
      <c r="E2926" s="6" t="s">
        <v>1601</v>
      </c>
    </row>
    <row r="2927" spans="1:5" ht="12.75">
      <c r="A2927" s="6" t="s">
        <v>343</v>
      </c>
      <c r="B2927" s="6" t="s">
        <v>344</v>
      </c>
      <c r="C2927" s="45">
        <v>15000</v>
      </c>
      <c r="D2927" s="45">
        <v>0</v>
      </c>
      <c r="E2927" s="6" t="s">
        <v>1601</v>
      </c>
    </row>
    <row r="2928" spans="1:5" ht="12.75">
      <c r="A2928" s="6" t="s">
        <v>349</v>
      </c>
      <c r="B2928" s="6" t="s">
        <v>350</v>
      </c>
      <c r="C2928" s="45">
        <v>5000</v>
      </c>
      <c r="D2928" s="45">
        <v>0</v>
      </c>
      <c r="E2928" s="6" t="s">
        <v>1601</v>
      </c>
    </row>
    <row r="2929" spans="1:5" ht="12.75">
      <c r="A2929" t="s">
        <v>406</v>
      </c>
      <c r="B2929" s="5" t="s">
        <v>407</v>
      </c>
      <c r="D2929" s="4">
        <v>0</v>
      </c>
    </row>
    <row r="2930" spans="1:5" ht="12.75">
      <c r="A2930" s="6" t="s">
        <v>354</v>
      </c>
      <c r="B2930" s="6" t="s">
        <v>355</v>
      </c>
      <c r="C2930" s="45">
        <v>10000</v>
      </c>
      <c r="D2930" s="45">
        <v>0</v>
      </c>
      <c r="E2930" s="6" t="s">
        <v>1601</v>
      </c>
    </row>
    <row r="2931" spans="1:5" ht="12.75">
      <c r="A2931" t="s">
        <v>412</v>
      </c>
      <c r="B2931" s="5" t="s">
        <v>413</v>
      </c>
      <c r="D2931" s="4">
        <v>0</v>
      </c>
    </row>
    <row r="2932" spans="1:5" ht="12.75">
      <c r="A2932" s="52" t="s">
        <v>651</v>
      </c>
      <c r="B2932" s="52"/>
      <c r="C2932" s="53">
        <v>0</v>
      </c>
      <c r="D2932" s="53">
        <v>14383.21</v>
      </c>
      <c r="E2932" s="52" t="s">
        <v>1601</v>
      </c>
    </row>
    <row r="2933" spans="1:5" ht="12.75">
      <c r="A2933" s="54" t="s">
        <v>373</v>
      </c>
      <c r="B2933" s="54"/>
      <c r="C2933" s="55">
        <v>0</v>
      </c>
      <c r="D2933" s="55">
        <v>14383.21</v>
      </c>
      <c r="E2933" s="54" t="s">
        <v>1601</v>
      </c>
    </row>
    <row r="2934" spans="1:5" ht="12.75">
      <c r="A2934" s="56" t="s">
        <v>374</v>
      </c>
      <c r="B2934" s="56"/>
      <c r="C2934" s="57">
        <v>0</v>
      </c>
      <c r="D2934" s="57">
        <v>14383.21</v>
      </c>
      <c r="E2934" s="56" t="s">
        <v>1601</v>
      </c>
    </row>
    <row r="2935" spans="1:5" ht="12.75">
      <c r="A2935" s="6" t="s">
        <v>10</v>
      </c>
      <c r="B2935" s="6" t="s">
        <v>327</v>
      </c>
      <c r="C2935" s="45">
        <v>0</v>
      </c>
      <c r="D2935" s="45">
        <v>14383.21</v>
      </c>
      <c r="E2935" s="6" t="s">
        <v>1601</v>
      </c>
    </row>
    <row r="2936" spans="1:5" ht="12.75">
      <c r="A2936" s="6" t="s">
        <v>328</v>
      </c>
      <c r="B2936" s="6" t="s">
        <v>329</v>
      </c>
      <c r="C2936" s="45">
        <v>0</v>
      </c>
      <c r="D2936" s="45">
        <v>13594.63</v>
      </c>
      <c r="E2936" s="6" t="s">
        <v>1601</v>
      </c>
    </row>
    <row r="2937" spans="1:5" ht="12.75">
      <c r="A2937" s="6" t="s">
        <v>330</v>
      </c>
      <c r="B2937" s="6" t="s">
        <v>331</v>
      </c>
      <c r="C2937" s="45">
        <v>0</v>
      </c>
      <c r="D2937" s="45">
        <v>11599.5</v>
      </c>
      <c r="E2937" s="6" t="s">
        <v>1601</v>
      </c>
    </row>
    <row r="2938" spans="1:5" ht="12.75">
      <c r="A2938" t="s">
        <v>332</v>
      </c>
      <c r="B2938" s="5" t="s">
        <v>333</v>
      </c>
      <c r="D2938" s="4">
        <v>11599.5</v>
      </c>
    </row>
    <row r="2939" spans="1:5" ht="12.75">
      <c r="A2939" s="6" t="s">
        <v>337</v>
      </c>
      <c r="B2939" s="6" t="s">
        <v>338</v>
      </c>
      <c r="C2939" s="45">
        <v>0</v>
      </c>
      <c r="D2939" s="45">
        <v>1995.13</v>
      </c>
      <c r="E2939" s="6" t="s">
        <v>1601</v>
      </c>
    </row>
    <row r="2940" spans="1:5" ht="12.75">
      <c r="A2940" t="s">
        <v>339</v>
      </c>
      <c r="B2940" s="5" t="s">
        <v>340</v>
      </c>
      <c r="D2940" s="4">
        <v>1797.93</v>
      </c>
    </row>
    <row r="2941" spans="1:5" ht="12.75">
      <c r="A2941" t="s">
        <v>341</v>
      </c>
      <c r="B2941" s="5" t="s">
        <v>342</v>
      </c>
      <c r="D2941" s="4">
        <v>197.2</v>
      </c>
    </row>
    <row r="2942" spans="1:5" ht="12.75">
      <c r="A2942" s="6" t="s">
        <v>343</v>
      </c>
      <c r="B2942" s="6" t="s">
        <v>344</v>
      </c>
      <c r="C2942" s="45">
        <v>0</v>
      </c>
      <c r="D2942" s="45">
        <v>788.58</v>
      </c>
      <c r="E2942" s="6" t="s">
        <v>1601</v>
      </c>
    </row>
    <row r="2943" spans="1:5" ht="12.75">
      <c r="A2943" s="6" t="s">
        <v>345</v>
      </c>
      <c r="B2943" s="6" t="s">
        <v>346</v>
      </c>
      <c r="C2943" s="45">
        <v>0</v>
      </c>
      <c r="D2943" s="45">
        <v>788.58</v>
      </c>
      <c r="E2943" s="6" t="s">
        <v>1601</v>
      </c>
    </row>
    <row r="2944" spans="1:5" ht="12.75">
      <c r="A2944" t="s">
        <v>347</v>
      </c>
      <c r="B2944" s="5" t="s">
        <v>348</v>
      </c>
      <c r="D2944" s="4">
        <v>788.58</v>
      </c>
    </row>
    <row r="2945" spans="1:5" ht="12.75">
      <c r="A2945" s="50" t="s">
        <v>661</v>
      </c>
      <c r="B2945" s="50"/>
      <c r="C2945" s="51">
        <v>60000</v>
      </c>
      <c r="D2945" s="51">
        <v>29788.8</v>
      </c>
      <c r="E2945" s="50" t="s">
        <v>658</v>
      </c>
    </row>
    <row r="2946" spans="1:5" ht="12.75">
      <c r="A2946" s="52" t="s">
        <v>662</v>
      </c>
      <c r="B2946" s="52"/>
      <c r="C2946" s="53">
        <v>60000</v>
      </c>
      <c r="D2946" s="53">
        <v>29788.8</v>
      </c>
      <c r="E2946" s="52" t="s">
        <v>658</v>
      </c>
    </row>
    <row r="2947" spans="1:5" ht="12.75">
      <c r="A2947" s="54" t="s">
        <v>325</v>
      </c>
      <c r="B2947" s="54"/>
      <c r="C2947" s="55">
        <v>60000</v>
      </c>
      <c r="D2947" s="55">
        <v>29788.8</v>
      </c>
      <c r="E2947" s="54" t="s">
        <v>658</v>
      </c>
    </row>
    <row r="2948" spans="1:5" ht="12.75">
      <c r="A2948" s="56" t="s">
        <v>326</v>
      </c>
      <c r="B2948" s="56"/>
      <c r="C2948" s="57">
        <v>60000</v>
      </c>
      <c r="D2948" s="57">
        <v>29788.8</v>
      </c>
      <c r="E2948" s="56" t="s">
        <v>658</v>
      </c>
    </row>
    <row r="2949" spans="1:5" ht="12.75">
      <c r="A2949" s="6" t="s">
        <v>10</v>
      </c>
      <c r="B2949" s="6" t="s">
        <v>327</v>
      </c>
      <c r="C2949" s="45">
        <v>60000</v>
      </c>
      <c r="D2949" s="45">
        <v>29788.8</v>
      </c>
      <c r="E2949" s="6" t="s">
        <v>658</v>
      </c>
    </row>
    <row r="2950" spans="1:5" ht="12.75">
      <c r="A2950" s="6" t="s">
        <v>343</v>
      </c>
      <c r="B2950" s="6" t="s">
        <v>344</v>
      </c>
      <c r="C2950" s="45">
        <v>60000</v>
      </c>
      <c r="D2950" s="45">
        <v>29788.8</v>
      </c>
      <c r="E2950" s="6" t="s">
        <v>658</v>
      </c>
    </row>
    <row r="2951" spans="1:5" ht="12.75">
      <c r="A2951" s="6" t="s">
        <v>349</v>
      </c>
      <c r="B2951" s="6" t="s">
        <v>350</v>
      </c>
      <c r="C2951" s="45">
        <v>42000</v>
      </c>
      <c r="D2951" s="45">
        <v>19244.8</v>
      </c>
      <c r="E2951" s="6" t="s">
        <v>513</v>
      </c>
    </row>
    <row r="2952" spans="1:5" ht="12.75">
      <c r="A2952" t="s">
        <v>543</v>
      </c>
      <c r="B2952" s="5" t="s">
        <v>544</v>
      </c>
      <c r="D2952" s="4">
        <v>19244.8</v>
      </c>
    </row>
    <row r="2953" spans="1:5" ht="12.75">
      <c r="A2953" s="6" t="s">
        <v>354</v>
      </c>
      <c r="B2953" s="6" t="s">
        <v>355</v>
      </c>
      <c r="C2953" s="45">
        <v>18000</v>
      </c>
      <c r="D2953" s="45">
        <v>10544</v>
      </c>
      <c r="E2953" s="6" t="s">
        <v>2236</v>
      </c>
    </row>
    <row r="2954" spans="1:5" ht="12.75">
      <c r="A2954" t="s">
        <v>420</v>
      </c>
      <c r="B2954" s="5" t="s">
        <v>421</v>
      </c>
      <c r="D2954" s="4">
        <v>10544</v>
      </c>
    </row>
    <row r="2955" spans="1:5" ht="12.75">
      <c r="A2955" s="60" t="s">
        <v>718</v>
      </c>
      <c r="B2955" s="60"/>
      <c r="C2955" s="61">
        <v>1904277</v>
      </c>
      <c r="D2955" s="61">
        <v>746898.77</v>
      </c>
      <c r="E2955" s="60" t="s">
        <v>2237</v>
      </c>
    </row>
    <row r="2956" spans="1:5" ht="12.75">
      <c r="A2956" s="50" t="s">
        <v>673</v>
      </c>
      <c r="B2956" s="50"/>
      <c r="C2956" s="51">
        <v>586300</v>
      </c>
      <c r="D2956" s="51">
        <v>284451.63</v>
      </c>
      <c r="E2956" s="50" t="s">
        <v>2238</v>
      </c>
    </row>
    <row r="2957" spans="1:5" ht="12.75">
      <c r="A2957" s="52" t="s">
        <v>674</v>
      </c>
      <c r="B2957" s="52"/>
      <c r="C2957" s="53">
        <v>586300</v>
      </c>
      <c r="D2957" s="53">
        <v>284451.63</v>
      </c>
      <c r="E2957" s="52" t="s">
        <v>2238</v>
      </c>
    </row>
    <row r="2958" spans="1:5" ht="12.75">
      <c r="A2958" s="54" t="s">
        <v>373</v>
      </c>
      <c r="B2958" s="54"/>
      <c r="C2958" s="55">
        <v>586300</v>
      </c>
      <c r="D2958" s="55">
        <v>284451.63</v>
      </c>
      <c r="E2958" s="54" t="s">
        <v>2238</v>
      </c>
    </row>
    <row r="2959" spans="1:5" ht="12.75">
      <c r="A2959" s="56" t="s">
        <v>374</v>
      </c>
      <c r="B2959" s="56"/>
      <c r="C2959" s="57">
        <v>586300</v>
      </c>
      <c r="D2959" s="57">
        <v>284451.63</v>
      </c>
      <c r="E2959" s="56" t="s">
        <v>2238</v>
      </c>
    </row>
    <row r="2960" spans="1:5" ht="12.75">
      <c r="A2960" s="6" t="s">
        <v>10</v>
      </c>
      <c r="B2960" s="6" t="s">
        <v>327</v>
      </c>
      <c r="C2960" s="45">
        <v>586300</v>
      </c>
      <c r="D2960" s="45">
        <v>284451.63</v>
      </c>
      <c r="E2960" s="6" t="s">
        <v>2238</v>
      </c>
    </row>
    <row r="2961" spans="1:5" ht="12.75">
      <c r="A2961" s="6" t="s">
        <v>343</v>
      </c>
      <c r="B2961" s="6" t="s">
        <v>344</v>
      </c>
      <c r="C2961" s="45">
        <v>586100</v>
      </c>
      <c r="D2961" s="45">
        <v>284451.63</v>
      </c>
      <c r="E2961" s="6" t="s">
        <v>2239</v>
      </c>
    </row>
    <row r="2962" spans="1:5" ht="12.75">
      <c r="A2962" s="6" t="s">
        <v>345</v>
      </c>
      <c r="B2962" s="6" t="s">
        <v>346</v>
      </c>
      <c r="C2962" s="45">
        <v>36000</v>
      </c>
      <c r="D2962" s="45">
        <v>28663.39</v>
      </c>
      <c r="E2962" s="6" t="s">
        <v>724</v>
      </c>
    </row>
    <row r="2963" spans="1:5" ht="12.75">
      <c r="A2963" t="s">
        <v>385</v>
      </c>
      <c r="B2963" s="5" t="s">
        <v>386</v>
      </c>
      <c r="D2963" s="4">
        <v>26152.39</v>
      </c>
    </row>
    <row r="2964" spans="1:5" ht="12.75">
      <c r="A2964" t="s">
        <v>389</v>
      </c>
      <c r="B2964" s="5" t="s">
        <v>390</v>
      </c>
      <c r="D2964" s="4">
        <v>2511</v>
      </c>
    </row>
    <row r="2965" spans="1:5" ht="12.75">
      <c r="A2965" s="6" t="s">
        <v>349</v>
      </c>
      <c r="B2965" s="6" t="s">
        <v>350</v>
      </c>
      <c r="C2965" s="45">
        <v>268005</v>
      </c>
      <c r="D2965" s="45">
        <v>139124.78</v>
      </c>
      <c r="E2965" s="6" t="s">
        <v>2240</v>
      </c>
    </row>
    <row r="2966" spans="1:5" ht="12.75">
      <c r="A2966" t="s">
        <v>351</v>
      </c>
      <c r="B2966" s="5" t="s">
        <v>352</v>
      </c>
      <c r="D2966" s="4">
        <v>23743.94</v>
      </c>
    </row>
    <row r="2967" spans="1:5" ht="12.75">
      <c r="A2967" t="s">
        <v>402</v>
      </c>
      <c r="B2967" s="5" t="s">
        <v>403</v>
      </c>
      <c r="D2967" s="4">
        <v>99286.57</v>
      </c>
    </row>
    <row r="2968" spans="1:5" ht="12.75">
      <c r="A2968" t="s">
        <v>404</v>
      </c>
      <c r="B2968" s="5" t="s">
        <v>405</v>
      </c>
      <c r="D2968" s="4">
        <v>10812.52</v>
      </c>
    </row>
    <row r="2969" spans="1:5" ht="12.75">
      <c r="A2969" t="s">
        <v>406</v>
      </c>
      <c r="B2969" s="5" t="s">
        <v>407</v>
      </c>
      <c r="D2969" s="4">
        <v>5281.75</v>
      </c>
    </row>
    <row r="2970" spans="1:5" ht="12.75">
      <c r="A2970" s="6" t="s">
        <v>354</v>
      </c>
      <c r="B2970" s="6" t="s">
        <v>355</v>
      </c>
      <c r="C2970" s="45">
        <v>241150</v>
      </c>
      <c r="D2970" s="45">
        <v>95859.38</v>
      </c>
      <c r="E2970" s="6" t="s">
        <v>1950</v>
      </c>
    </row>
    <row r="2971" spans="1:5" ht="12.75">
      <c r="A2971" t="s">
        <v>410</v>
      </c>
      <c r="B2971" s="5" t="s">
        <v>411</v>
      </c>
      <c r="D2971" s="4">
        <v>51935.83</v>
      </c>
    </row>
    <row r="2972" spans="1:5" ht="12.75">
      <c r="A2972" t="s">
        <v>412</v>
      </c>
      <c r="B2972" s="5" t="s">
        <v>413</v>
      </c>
      <c r="D2972" s="4">
        <v>13196</v>
      </c>
    </row>
    <row r="2973" spans="1:5" ht="12.75">
      <c r="A2973" t="s">
        <v>414</v>
      </c>
      <c r="B2973" s="5" t="s">
        <v>415</v>
      </c>
      <c r="D2973" s="4">
        <v>14974.04</v>
      </c>
    </row>
    <row r="2974" spans="1:5" ht="12.75">
      <c r="A2974" t="s">
        <v>418</v>
      </c>
      <c r="B2974" s="5" t="s">
        <v>419</v>
      </c>
      <c r="D2974" s="4">
        <v>3285</v>
      </c>
    </row>
    <row r="2975" spans="1:5" ht="12.75">
      <c r="A2975" t="s">
        <v>545</v>
      </c>
      <c r="B2975" s="5" t="s">
        <v>546</v>
      </c>
      <c r="D2975" s="4">
        <v>6334.26</v>
      </c>
    </row>
    <row r="2976" spans="1:5" ht="12.75">
      <c r="A2976" t="s">
        <v>420</v>
      </c>
      <c r="B2976" s="5" t="s">
        <v>421</v>
      </c>
      <c r="D2976" s="4">
        <v>6134.25</v>
      </c>
    </row>
    <row r="2977" spans="1:5" ht="12.75">
      <c r="A2977" s="6" t="s">
        <v>360</v>
      </c>
      <c r="B2977" s="6" t="s">
        <v>361</v>
      </c>
      <c r="C2977" s="45">
        <v>40945</v>
      </c>
      <c r="D2977" s="45">
        <v>20804.08</v>
      </c>
      <c r="E2977" s="6" t="s">
        <v>2241</v>
      </c>
    </row>
    <row r="2978" spans="1:5" ht="12.75">
      <c r="A2978" t="s">
        <v>422</v>
      </c>
      <c r="B2978" s="5" t="s">
        <v>423</v>
      </c>
      <c r="D2978" s="4">
        <v>16398</v>
      </c>
    </row>
    <row r="2979" spans="1:5" ht="12.75">
      <c r="A2979" t="s">
        <v>424</v>
      </c>
      <c r="B2979" s="5" t="s">
        <v>425</v>
      </c>
      <c r="D2979" s="4">
        <v>650</v>
      </c>
    </row>
    <row r="2980" spans="1:5" ht="12.75">
      <c r="A2980" t="s">
        <v>426</v>
      </c>
      <c r="B2980" s="5" t="s">
        <v>427</v>
      </c>
      <c r="D2980" s="4">
        <v>810</v>
      </c>
    </row>
    <row r="2981" spans="1:5" ht="12.75">
      <c r="A2981" t="s">
        <v>366</v>
      </c>
      <c r="B2981" s="5" t="s">
        <v>361</v>
      </c>
      <c r="D2981" s="4">
        <v>2946.08</v>
      </c>
    </row>
    <row r="2982" spans="1:5" ht="12.75">
      <c r="A2982" s="6" t="s">
        <v>428</v>
      </c>
      <c r="B2982" s="6" t="s">
        <v>429</v>
      </c>
      <c r="C2982" s="45">
        <v>200</v>
      </c>
      <c r="D2982" s="45">
        <v>0</v>
      </c>
      <c r="E2982" s="6" t="s">
        <v>1601</v>
      </c>
    </row>
    <row r="2983" spans="1:5" ht="12.75">
      <c r="A2983" s="6" t="s">
        <v>430</v>
      </c>
      <c r="B2983" s="6" t="s">
        <v>431</v>
      </c>
      <c r="C2983" s="45">
        <v>200</v>
      </c>
      <c r="D2983" s="45">
        <v>0</v>
      </c>
      <c r="E2983" s="6" t="s">
        <v>1601</v>
      </c>
    </row>
    <row r="2984" spans="1:5" ht="12.75">
      <c r="A2984" t="s">
        <v>432</v>
      </c>
      <c r="B2984" s="5" t="s">
        <v>433</v>
      </c>
      <c r="D2984" s="4">
        <v>0</v>
      </c>
    </row>
    <row r="2985" spans="1:5" ht="12.75">
      <c r="A2985" s="50" t="s">
        <v>645</v>
      </c>
      <c r="B2985" s="50"/>
      <c r="C2985" s="51">
        <v>1257977</v>
      </c>
      <c r="D2985" s="51">
        <v>442490.24</v>
      </c>
      <c r="E2985" s="50" t="s">
        <v>2242</v>
      </c>
    </row>
    <row r="2986" spans="1:5" ht="12.75">
      <c r="A2986" s="52" t="s">
        <v>677</v>
      </c>
      <c r="B2986" s="52"/>
      <c r="C2986" s="53">
        <v>542080</v>
      </c>
      <c r="D2986" s="53">
        <v>198926.94</v>
      </c>
      <c r="E2986" s="52" t="s">
        <v>2243</v>
      </c>
    </row>
    <row r="2987" spans="1:5" ht="12.75">
      <c r="A2987" s="54" t="s">
        <v>325</v>
      </c>
      <c r="B2987" s="54"/>
      <c r="C2987" s="55">
        <v>199346</v>
      </c>
      <c r="D2987" s="55">
        <v>94843.4</v>
      </c>
      <c r="E2987" s="54" t="s">
        <v>2244</v>
      </c>
    </row>
    <row r="2988" spans="1:5" ht="12.75">
      <c r="A2988" s="56" t="s">
        <v>326</v>
      </c>
      <c r="B2988" s="56"/>
      <c r="C2988" s="57">
        <v>199346</v>
      </c>
      <c r="D2988" s="57">
        <v>94843.4</v>
      </c>
      <c r="E2988" s="56" t="s">
        <v>2244</v>
      </c>
    </row>
    <row r="2989" spans="1:5" ht="12.75">
      <c r="A2989" s="6" t="s">
        <v>10</v>
      </c>
      <c r="B2989" s="6" t="s">
        <v>327</v>
      </c>
      <c r="C2989" s="45">
        <v>199346</v>
      </c>
      <c r="D2989" s="45">
        <v>94843.4</v>
      </c>
      <c r="E2989" s="6" t="s">
        <v>2244</v>
      </c>
    </row>
    <row r="2990" spans="1:5" ht="12.75">
      <c r="A2990" s="6" t="s">
        <v>328</v>
      </c>
      <c r="B2990" s="6" t="s">
        <v>329</v>
      </c>
      <c r="C2990" s="45">
        <v>194930</v>
      </c>
      <c r="D2990" s="45">
        <v>93838.41</v>
      </c>
      <c r="E2990" s="6" t="s">
        <v>2245</v>
      </c>
    </row>
    <row r="2991" spans="1:5" ht="12.75">
      <c r="A2991" s="6" t="s">
        <v>330</v>
      </c>
      <c r="B2991" s="6" t="s">
        <v>331</v>
      </c>
      <c r="C2991" s="45">
        <v>154201</v>
      </c>
      <c r="D2991" s="45">
        <v>79213.69</v>
      </c>
      <c r="E2991" s="6" t="s">
        <v>2246</v>
      </c>
    </row>
    <row r="2992" spans="1:5" ht="12.75">
      <c r="A2992" t="s">
        <v>332</v>
      </c>
      <c r="B2992" s="5" t="s">
        <v>333</v>
      </c>
      <c r="D2992" s="4">
        <v>79213.69</v>
      </c>
    </row>
    <row r="2993" spans="1:5" ht="12.75">
      <c r="A2993" s="6" t="s">
        <v>334</v>
      </c>
      <c r="B2993" s="6" t="s">
        <v>335</v>
      </c>
      <c r="C2993" s="45">
        <v>13930</v>
      </c>
      <c r="D2993" s="45">
        <v>1000</v>
      </c>
      <c r="E2993" s="6" t="s">
        <v>2247</v>
      </c>
    </row>
    <row r="2994" spans="1:5" ht="12.75">
      <c r="A2994" t="s">
        <v>336</v>
      </c>
      <c r="B2994" s="5" t="s">
        <v>335</v>
      </c>
      <c r="D2994" s="4">
        <v>1000</v>
      </c>
    </row>
    <row r="2995" spans="1:5" ht="12.75">
      <c r="A2995" s="6" t="s">
        <v>337</v>
      </c>
      <c r="B2995" s="6" t="s">
        <v>338</v>
      </c>
      <c r="C2995" s="45">
        <v>26799</v>
      </c>
      <c r="D2995" s="45">
        <v>13624.72</v>
      </c>
      <c r="E2995" s="6" t="s">
        <v>729</v>
      </c>
    </row>
    <row r="2996" spans="1:5" ht="12.75">
      <c r="A2996" t="s">
        <v>339</v>
      </c>
      <c r="B2996" s="5" t="s">
        <v>340</v>
      </c>
      <c r="D2996" s="4">
        <v>12278.11</v>
      </c>
    </row>
    <row r="2997" spans="1:5" ht="12.75">
      <c r="A2997" t="s">
        <v>341</v>
      </c>
      <c r="B2997" s="5" t="s">
        <v>342</v>
      </c>
      <c r="D2997" s="4">
        <v>1346.61</v>
      </c>
    </row>
    <row r="2998" spans="1:5" ht="12.75">
      <c r="A2998" s="6" t="s">
        <v>343</v>
      </c>
      <c r="B2998" s="6" t="s">
        <v>344</v>
      </c>
      <c r="C2998" s="45">
        <v>4416</v>
      </c>
      <c r="D2998" s="45">
        <v>1004.99</v>
      </c>
      <c r="E2998" s="6" t="s">
        <v>2248</v>
      </c>
    </row>
    <row r="2999" spans="1:5" ht="12.75">
      <c r="A2999" s="6" t="s">
        <v>345</v>
      </c>
      <c r="B2999" s="6" t="s">
        <v>346</v>
      </c>
      <c r="C2999" s="45">
        <v>4416</v>
      </c>
      <c r="D2999" s="45">
        <v>1004.99</v>
      </c>
      <c r="E2999" s="6" t="s">
        <v>2248</v>
      </c>
    </row>
    <row r="3000" spans="1:5" ht="12.75">
      <c r="A3000" t="s">
        <v>347</v>
      </c>
      <c r="B3000" s="5" t="s">
        <v>348</v>
      </c>
      <c r="D3000" s="4">
        <v>1004.99</v>
      </c>
    </row>
    <row r="3001" spans="1:5" ht="12.75">
      <c r="A3001" s="54" t="s">
        <v>563</v>
      </c>
      <c r="B3001" s="54"/>
      <c r="C3001" s="55">
        <v>299684</v>
      </c>
      <c r="D3001" s="55">
        <v>104083.54</v>
      </c>
      <c r="E3001" s="54" t="s">
        <v>2249</v>
      </c>
    </row>
    <row r="3002" spans="1:5" ht="12.75">
      <c r="A3002" s="56" t="s">
        <v>565</v>
      </c>
      <c r="B3002" s="56"/>
      <c r="C3002" s="57">
        <v>299684</v>
      </c>
      <c r="D3002" s="57">
        <v>104083.54</v>
      </c>
      <c r="E3002" s="56" t="s">
        <v>2249</v>
      </c>
    </row>
    <row r="3003" spans="1:5" ht="12.75">
      <c r="A3003" s="6" t="s">
        <v>10</v>
      </c>
      <c r="B3003" s="6" t="s">
        <v>327</v>
      </c>
      <c r="C3003" s="45">
        <v>244949</v>
      </c>
      <c r="D3003" s="45">
        <v>97128.36</v>
      </c>
      <c r="E3003" s="6" t="s">
        <v>2250</v>
      </c>
    </row>
    <row r="3004" spans="1:5" ht="12.75">
      <c r="A3004" s="6" t="s">
        <v>328</v>
      </c>
      <c r="B3004" s="6" t="s">
        <v>329</v>
      </c>
      <c r="C3004" s="45">
        <v>68333</v>
      </c>
      <c r="D3004" s="45">
        <v>23459.6</v>
      </c>
      <c r="E3004" s="6" t="s">
        <v>2251</v>
      </c>
    </row>
    <row r="3005" spans="1:5" ht="12.75">
      <c r="A3005" s="6" t="s">
        <v>330</v>
      </c>
      <c r="B3005" s="6" t="s">
        <v>331</v>
      </c>
      <c r="C3005" s="45">
        <v>54799</v>
      </c>
      <c r="D3005" s="45">
        <v>19803.42</v>
      </c>
      <c r="E3005" s="6" t="s">
        <v>2252</v>
      </c>
    </row>
    <row r="3006" spans="1:5" ht="12.75">
      <c r="A3006" t="s">
        <v>332</v>
      </c>
      <c r="B3006" s="5" t="s">
        <v>333</v>
      </c>
      <c r="D3006" s="4">
        <v>19803.42</v>
      </c>
    </row>
    <row r="3007" spans="1:5" ht="12.75">
      <c r="A3007" s="6" t="s">
        <v>334</v>
      </c>
      <c r="B3007" s="6" t="s">
        <v>335</v>
      </c>
      <c r="C3007" s="45">
        <v>3533</v>
      </c>
      <c r="D3007" s="45">
        <v>250</v>
      </c>
      <c r="E3007" s="6" t="s">
        <v>2253</v>
      </c>
    </row>
    <row r="3008" spans="1:5" ht="12.75">
      <c r="A3008" t="s">
        <v>336</v>
      </c>
      <c r="B3008" s="5" t="s">
        <v>335</v>
      </c>
      <c r="D3008" s="4">
        <v>250</v>
      </c>
    </row>
    <row r="3009" spans="1:5" ht="12.75">
      <c r="A3009" s="6" t="s">
        <v>337</v>
      </c>
      <c r="B3009" s="6" t="s">
        <v>338</v>
      </c>
      <c r="C3009" s="45">
        <v>10001</v>
      </c>
      <c r="D3009" s="45">
        <v>3406.18</v>
      </c>
      <c r="E3009" s="6" t="s">
        <v>2254</v>
      </c>
    </row>
    <row r="3010" spans="1:5" ht="12.75">
      <c r="A3010" t="s">
        <v>339</v>
      </c>
      <c r="B3010" s="5" t="s">
        <v>340</v>
      </c>
      <c r="D3010" s="4">
        <v>3069.53</v>
      </c>
    </row>
    <row r="3011" spans="1:5" ht="12.75">
      <c r="A3011" t="s">
        <v>341</v>
      </c>
      <c r="B3011" s="5" t="s">
        <v>342</v>
      </c>
      <c r="D3011" s="4">
        <v>336.65</v>
      </c>
    </row>
    <row r="3012" spans="1:5" ht="12.75">
      <c r="A3012" s="6" t="s">
        <v>343</v>
      </c>
      <c r="B3012" s="6" t="s">
        <v>344</v>
      </c>
      <c r="C3012" s="45">
        <v>176616</v>
      </c>
      <c r="D3012" s="45">
        <v>73668.76</v>
      </c>
      <c r="E3012" s="6" t="s">
        <v>506</v>
      </c>
    </row>
    <row r="3013" spans="1:5" ht="12.75">
      <c r="A3013" s="6" t="s">
        <v>345</v>
      </c>
      <c r="B3013" s="6" t="s">
        <v>346</v>
      </c>
      <c r="C3013" s="45">
        <v>11104</v>
      </c>
      <c r="D3013" s="45">
        <v>251.25</v>
      </c>
      <c r="E3013" s="6" t="s">
        <v>2255</v>
      </c>
    </row>
    <row r="3014" spans="1:5" ht="12.75">
      <c r="A3014" t="s">
        <v>385</v>
      </c>
      <c r="B3014" s="5" t="s">
        <v>386</v>
      </c>
      <c r="D3014" s="4">
        <v>0</v>
      </c>
    </row>
    <row r="3015" spans="1:5" ht="12.75">
      <c r="A3015" t="s">
        <v>347</v>
      </c>
      <c r="B3015" s="5" t="s">
        <v>348</v>
      </c>
      <c r="D3015" s="4">
        <v>251.25</v>
      </c>
    </row>
    <row r="3016" spans="1:5" ht="12.75">
      <c r="A3016" s="6" t="s">
        <v>349</v>
      </c>
      <c r="B3016" s="6" t="s">
        <v>350</v>
      </c>
      <c r="C3016" s="45">
        <v>66462</v>
      </c>
      <c r="D3016" s="45">
        <v>39648.85</v>
      </c>
      <c r="E3016" s="6" t="s">
        <v>2256</v>
      </c>
    </row>
    <row r="3017" spans="1:5" ht="12.75">
      <c r="A3017" t="s">
        <v>543</v>
      </c>
      <c r="B3017" s="5" t="s">
        <v>544</v>
      </c>
      <c r="D3017" s="4">
        <v>34947.96</v>
      </c>
    </row>
    <row r="3018" spans="1:5" ht="12.75">
      <c r="A3018" t="s">
        <v>406</v>
      </c>
      <c r="B3018" s="5" t="s">
        <v>407</v>
      </c>
      <c r="D3018" s="4">
        <v>4700.89</v>
      </c>
    </row>
    <row r="3019" spans="1:5" ht="12.75">
      <c r="A3019" s="6" t="s">
        <v>354</v>
      </c>
      <c r="B3019" s="6" t="s">
        <v>355</v>
      </c>
      <c r="C3019" s="45">
        <v>89000</v>
      </c>
      <c r="D3019" s="45">
        <v>33768.66</v>
      </c>
      <c r="E3019" s="6" t="s">
        <v>2257</v>
      </c>
    </row>
    <row r="3020" spans="1:5" ht="12.75">
      <c r="A3020" t="s">
        <v>412</v>
      </c>
      <c r="B3020" s="5" t="s">
        <v>413</v>
      </c>
      <c r="D3020" s="4">
        <v>325.66</v>
      </c>
    </row>
    <row r="3021" spans="1:5" ht="12.75">
      <c r="A3021" t="s">
        <v>420</v>
      </c>
      <c r="B3021" s="5" t="s">
        <v>421</v>
      </c>
      <c r="D3021" s="4">
        <v>33443</v>
      </c>
    </row>
    <row r="3022" spans="1:5" ht="12.75">
      <c r="A3022" s="6" t="s">
        <v>440</v>
      </c>
      <c r="B3022" s="6" t="s">
        <v>441</v>
      </c>
      <c r="C3022" s="45">
        <v>50</v>
      </c>
      <c r="D3022" s="45">
        <v>0</v>
      </c>
      <c r="E3022" s="6" t="s">
        <v>1601</v>
      </c>
    </row>
    <row r="3023" spans="1:5" ht="12.75">
      <c r="A3023" t="s">
        <v>442</v>
      </c>
      <c r="B3023" s="5" t="s">
        <v>441</v>
      </c>
      <c r="D3023" s="4">
        <v>0</v>
      </c>
    </row>
    <row r="3024" spans="1:5" ht="12.75">
      <c r="A3024" s="6" t="s">
        <v>360</v>
      </c>
      <c r="B3024" s="6" t="s">
        <v>361</v>
      </c>
      <c r="C3024" s="45">
        <v>10000</v>
      </c>
      <c r="D3024" s="45">
        <v>0</v>
      </c>
      <c r="E3024" s="6" t="s">
        <v>1601</v>
      </c>
    </row>
    <row r="3025" spans="1:5" ht="12.75">
      <c r="A3025" t="s">
        <v>364</v>
      </c>
      <c r="B3025" s="5" t="s">
        <v>365</v>
      </c>
      <c r="D3025" s="4">
        <v>0</v>
      </c>
    </row>
    <row r="3026" spans="1:5" ht="12.75">
      <c r="A3026" s="6" t="s">
        <v>11</v>
      </c>
      <c r="B3026" s="6" t="s">
        <v>391</v>
      </c>
      <c r="C3026" s="45">
        <v>54735</v>
      </c>
      <c r="D3026" s="45">
        <v>6955.18</v>
      </c>
      <c r="E3026" s="6" t="s">
        <v>2082</v>
      </c>
    </row>
    <row r="3027" spans="1:5" ht="12.75">
      <c r="A3027" s="6" t="s">
        <v>392</v>
      </c>
      <c r="B3027" s="6" t="s">
        <v>393</v>
      </c>
      <c r="C3027" s="45">
        <v>54735</v>
      </c>
      <c r="D3027" s="45">
        <v>6955.18</v>
      </c>
      <c r="E3027" s="6" t="s">
        <v>2082</v>
      </c>
    </row>
    <row r="3028" spans="1:5" ht="12.75">
      <c r="A3028" s="6" t="s">
        <v>394</v>
      </c>
      <c r="B3028" s="6" t="s">
        <v>395</v>
      </c>
      <c r="C3028" s="45">
        <v>44735</v>
      </c>
      <c r="D3028" s="45">
        <v>4800</v>
      </c>
      <c r="E3028" s="6" t="s">
        <v>2258</v>
      </c>
    </row>
    <row r="3029" spans="1:5" ht="12.75">
      <c r="A3029" t="s">
        <v>447</v>
      </c>
      <c r="B3029" s="5" t="s">
        <v>448</v>
      </c>
      <c r="D3029" s="4">
        <v>4800</v>
      </c>
    </row>
    <row r="3030" spans="1:5" ht="12.75">
      <c r="A3030" s="6" t="s">
        <v>680</v>
      </c>
      <c r="B3030" s="6" t="s">
        <v>681</v>
      </c>
      <c r="C3030" s="45">
        <v>10000</v>
      </c>
      <c r="D3030" s="45">
        <v>2155.18</v>
      </c>
      <c r="E3030" s="6" t="s">
        <v>2259</v>
      </c>
    </row>
    <row r="3031" spans="1:5" ht="12.75">
      <c r="A3031" t="s">
        <v>682</v>
      </c>
      <c r="B3031" s="5" t="s">
        <v>683</v>
      </c>
      <c r="D3031" s="4">
        <v>2155.18</v>
      </c>
    </row>
    <row r="3032" spans="1:5" ht="12.75">
      <c r="A3032" s="54" t="s">
        <v>373</v>
      </c>
      <c r="B3032" s="54"/>
      <c r="C3032" s="55">
        <v>43050</v>
      </c>
      <c r="D3032" s="55">
        <v>0</v>
      </c>
      <c r="E3032" s="54" t="s">
        <v>1601</v>
      </c>
    </row>
    <row r="3033" spans="1:5" ht="12.75">
      <c r="A3033" s="56" t="s">
        <v>374</v>
      </c>
      <c r="B3033" s="56"/>
      <c r="C3033" s="57">
        <v>43050</v>
      </c>
      <c r="D3033" s="57">
        <v>0</v>
      </c>
      <c r="E3033" s="56" t="s">
        <v>1601</v>
      </c>
    </row>
    <row r="3034" spans="1:5" ht="12.75">
      <c r="A3034" s="6" t="s">
        <v>10</v>
      </c>
      <c r="B3034" s="6" t="s">
        <v>327</v>
      </c>
      <c r="C3034" s="45">
        <v>43050</v>
      </c>
      <c r="D3034" s="45">
        <v>0</v>
      </c>
      <c r="E3034" s="6" t="s">
        <v>1601</v>
      </c>
    </row>
    <row r="3035" spans="1:5" ht="12.75">
      <c r="A3035" s="6" t="s">
        <v>328</v>
      </c>
      <c r="B3035" s="6" t="s">
        <v>329</v>
      </c>
      <c r="C3035" s="45">
        <v>43050</v>
      </c>
      <c r="D3035" s="45">
        <v>0</v>
      </c>
      <c r="E3035" s="6" t="s">
        <v>1601</v>
      </c>
    </row>
    <row r="3036" spans="1:5" ht="12.75">
      <c r="A3036" s="6" t="s">
        <v>330</v>
      </c>
      <c r="B3036" s="6" t="s">
        <v>331</v>
      </c>
      <c r="C3036" s="45">
        <v>36732</v>
      </c>
      <c r="D3036" s="45">
        <v>0</v>
      </c>
      <c r="E3036" s="6" t="s">
        <v>1601</v>
      </c>
    </row>
    <row r="3037" spans="1:5" ht="12.75">
      <c r="A3037" t="s">
        <v>332</v>
      </c>
      <c r="B3037" s="5" t="s">
        <v>333</v>
      </c>
      <c r="D3037" s="4">
        <v>0</v>
      </c>
    </row>
    <row r="3038" spans="1:5" ht="12.75">
      <c r="A3038" s="6" t="s">
        <v>337</v>
      </c>
      <c r="B3038" s="6" t="s">
        <v>338</v>
      </c>
      <c r="C3038" s="45">
        <v>6318</v>
      </c>
      <c r="D3038" s="45">
        <v>0</v>
      </c>
      <c r="E3038" s="6" t="s">
        <v>1601</v>
      </c>
    </row>
    <row r="3039" spans="1:5" ht="12.75">
      <c r="A3039" t="s">
        <v>339</v>
      </c>
      <c r="B3039" s="5" t="s">
        <v>340</v>
      </c>
      <c r="D3039" s="4">
        <v>0</v>
      </c>
    </row>
    <row r="3040" spans="1:5" ht="12.75">
      <c r="A3040" t="s">
        <v>341</v>
      </c>
      <c r="B3040" s="5" t="s">
        <v>342</v>
      </c>
      <c r="D3040" s="4">
        <v>0</v>
      </c>
    </row>
    <row r="3041" spans="1:5" ht="12.75">
      <c r="A3041" s="52" t="s">
        <v>679</v>
      </c>
      <c r="B3041" s="52"/>
      <c r="C3041" s="53">
        <v>497182</v>
      </c>
      <c r="D3041" s="53">
        <v>123340.81</v>
      </c>
      <c r="E3041" s="52" t="s">
        <v>2260</v>
      </c>
    </row>
    <row r="3042" spans="1:5" ht="12.75">
      <c r="A3042" s="54" t="s">
        <v>325</v>
      </c>
      <c r="B3042" s="54"/>
      <c r="C3042" s="55">
        <v>8000</v>
      </c>
      <c r="D3042" s="55">
        <v>0</v>
      </c>
      <c r="E3042" s="54" t="s">
        <v>1601</v>
      </c>
    </row>
    <row r="3043" spans="1:5" ht="12.75">
      <c r="A3043" s="56" t="s">
        <v>326</v>
      </c>
      <c r="B3043" s="56"/>
      <c r="C3043" s="57">
        <v>8000</v>
      </c>
      <c r="D3043" s="57">
        <v>0</v>
      </c>
      <c r="E3043" s="56" t="s">
        <v>1601</v>
      </c>
    </row>
    <row r="3044" spans="1:5" ht="12.75">
      <c r="A3044" s="6" t="s">
        <v>10</v>
      </c>
      <c r="B3044" s="6" t="s">
        <v>327</v>
      </c>
      <c r="C3044" s="45">
        <v>8000</v>
      </c>
      <c r="D3044" s="45">
        <v>0</v>
      </c>
      <c r="E3044" s="6" t="s">
        <v>1601</v>
      </c>
    </row>
    <row r="3045" spans="1:5" ht="12.75">
      <c r="A3045" s="6" t="s">
        <v>343</v>
      </c>
      <c r="B3045" s="6" t="s">
        <v>344</v>
      </c>
      <c r="C3045" s="45">
        <v>8000</v>
      </c>
      <c r="D3045" s="45">
        <v>0</v>
      </c>
      <c r="E3045" s="6" t="s">
        <v>1601</v>
      </c>
    </row>
    <row r="3046" spans="1:5" ht="12.75">
      <c r="A3046" s="6" t="s">
        <v>354</v>
      </c>
      <c r="B3046" s="6" t="s">
        <v>355</v>
      </c>
      <c r="C3046" s="45">
        <v>8000</v>
      </c>
      <c r="D3046" s="45">
        <v>0</v>
      </c>
      <c r="E3046" s="6" t="s">
        <v>1601</v>
      </c>
    </row>
    <row r="3047" spans="1:5" ht="12.75">
      <c r="A3047" t="s">
        <v>358</v>
      </c>
      <c r="B3047" s="5" t="s">
        <v>359</v>
      </c>
      <c r="D3047" s="4">
        <v>0</v>
      </c>
    </row>
    <row r="3048" spans="1:5" ht="12.75">
      <c r="A3048" s="54" t="s">
        <v>499</v>
      </c>
      <c r="B3048" s="54"/>
      <c r="C3048" s="55">
        <v>15000</v>
      </c>
      <c r="D3048" s="55">
        <v>680</v>
      </c>
      <c r="E3048" s="54" t="s">
        <v>2261</v>
      </c>
    </row>
    <row r="3049" spans="1:5" ht="12.75">
      <c r="A3049" s="56" t="s">
        <v>500</v>
      </c>
      <c r="B3049" s="56"/>
      <c r="C3049" s="57">
        <v>15000</v>
      </c>
      <c r="D3049" s="57">
        <v>680</v>
      </c>
      <c r="E3049" s="56" t="s">
        <v>2261</v>
      </c>
    </row>
    <row r="3050" spans="1:5" ht="12.75">
      <c r="A3050" s="6" t="s">
        <v>10</v>
      </c>
      <c r="B3050" s="6" t="s">
        <v>327</v>
      </c>
      <c r="C3050" s="45">
        <v>15000</v>
      </c>
      <c r="D3050" s="45">
        <v>680</v>
      </c>
      <c r="E3050" s="6" t="s">
        <v>2261</v>
      </c>
    </row>
    <row r="3051" spans="1:5" ht="12.75">
      <c r="A3051" s="6" t="s">
        <v>328</v>
      </c>
      <c r="B3051" s="6" t="s">
        <v>329</v>
      </c>
      <c r="C3051" s="45">
        <v>2000</v>
      </c>
      <c r="D3051" s="45">
        <v>680</v>
      </c>
      <c r="E3051" s="6" t="s">
        <v>697</v>
      </c>
    </row>
    <row r="3052" spans="1:5" ht="12.75">
      <c r="A3052" s="6" t="s">
        <v>330</v>
      </c>
      <c r="B3052" s="6" t="s">
        <v>331</v>
      </c>
      <c r="C3052" s="45">
        <v>1706</v>
      </c>
      <c r="D3052" s="45">
        <v>580.2</v>
      </c>
      <c r="E3052" s="6" t="s">
        <v>1736</v>
      </c>
    </row>
    <row r="3053" spans="1:5" ht="12.75">
      <c r="A3053" t="s">
        <v>332</v>
      </c>
      <c r="B3053" s="5" t="s">
        <v>333</v>
      </c>
      <c r="D3053" s="4">
        <v>580.2</v>
      </c>
    </row>
    <row r="3054" spans="1:5" ht="12.75">
      <c r="A3054" s="6" t="s">
        <v>337</v>
      </c>
      <c r="B3054" s="6" t="s">
        <v>338</v>
      </c>
      <c r="C3054" s="45">
        <v>294</v>
      </c>
      <c r="D3054" s="45">
        <v>99.8</v>
      </c>
      <c r="E3054" s="6" t="s">
        <v>2262</v>
      </c>
    </row>
    <row r="3055" spans="1:5" ht="12.75">
      <c r="A3055" t="s">
        <v>339</v>
      </c>
      <c r="B3055" s="5" t="s">
        <v>340</v>
      </c>
      <c r="D3055" s="4">
        <v>89.94</v>
      </c>
    </row>
    <row r="3056" spans="1:5" ht="12.75">
      <c r="A3056" t="s">
        <v>341</v>
      </c>
      <c r="B3056" s="5" t="s">
        <v>342</v>
      </c>
      <c r="D3056" s="4">
        <v>9.86</v>
      </c>
    </row>
    <row r="3057" spans="1:5" ht="12.75">
      <c r="A3057" s="6" t="s">
        <v>343</v>
      </c>
      <c r="B3057" s="6" t="s">
        <v>344</v>
      </c>
      <c r="C3057" s="45">
        <v>13000</v>
      </c>
      <c r="D3057" s="45">
        <v>0</v>
      </c>
      <c r="E3057" s="6" t="s">
        <v>1601</v>
      </c>
    </row>
    <row r="3058" spans="1:5" ht="12.75">
      <c r="A3058" s="6" t="s">
        <v>345</v>
      </c>
      <c r="B3058" s="6" t="s">
        <v>346</v>
      </c>
      <c r="C3058" s="45">
        <v>500</v>
      </c>
      <c r="D3058" s="45">
        <v>0</v>
      </c>
      <c r="E3058" s="6" t="s">
        <v>1601</v>
      </c>
    </row>
    <row r="3059" spans="1:5" ht="12.75">
      <c r="A3059" t="s">
        <v>385</v>
      </c>
      <c r="B3059" s="5" t="s">
        <v>386</v>
      </c>
      <c r="D3059" s="4">
        <v>0</v>
      </c>
    </row>
    <row r="3060" spans="1:5" ht="12.75">
      <c r="A3060" s="6" t="s">
        <v>349</v>
      </c>
      <c r="B3060" s="6" t="s">
        <v>350</v>
      </c>
      <c r="C3060" s="45">
        <v>6000</v>
      </c>
      <c r="D3060" s="45">
        <v>0</v>
      </c>
      <c r="E3060" s="6" t="s">
        <v>1601</v>
      </c>
    </row>
    <row r="3061" spans="1:5" ht="12.75">
      <c r="A3061" t="s">
        <v>351</v>
      </c>
      <c r="B3061" s="5" t="s">
        <v>352</v>
      </c>
      <c r="D3061" s="4">
        <v>0</v>
      </c>
    </row>
    <row r="3062" spans="1:5" ht="12.75">
      <c r="A3062" s="6" t="s">
        <v>354</v>
      </c>
      <c r="B3062" s="6" t="s">
        <v>355</v>
      </c>
      <c r="C3062" s="45">
        <v>5000</v>
      </c>
      <c r="D3062" s="45">
        <v>0</v>
      </c>
      <c r="E3062" s="6" t="s">
        <v>1601</v>
      </c>
    </row>
    <row r="3063" spans="1:5" ht="12.75">
      <c r="A3063" t="s">
        <v>412</v>
      </c>
      <c r="B3063" s="5" t="s">
        <v>413</v>
      </c>
      <c r="D3063" s="4">
        <v>0</v>
      </c>
    </row>
    <row r="3064" spans="1:5" ht="12.75">
      <c r="A3064" s="6" t="s">
        <v>360</v>
      </c>
      <c r="B3064" s="6" t="s">
        <v>361</v>
      </c>
      <c r="C3064" s="45">
        <v>1500</v>
      </c>
      <c r="D3064" s="45">
        <v>0</v>
      </c>
      <c r="E3064" s="6" t="s">
        <v>1601</v>
      </c>
    </row>
    <row r="3065" spans="1:5" ht="12.75">
      <c r="A3065" t="s">
        <v>364</v>
      </c>
      <c r="B3065" s="5" t="s">
        <v>365</v>
      </c>
      <c r="D3065" s="4">
        <v>0</v>
      </c>
    </row>
    <row r="3066" spans="1:5" ht="12.75">
      <c r="A3066" s="54" t="s">
        <v>563</v>
      </c>
      <c r="B3066" s="54"/>
      <c r="C3066" s="55">
        <v>234778</v>
      </c>
      <c r="D3066" s="55">
        <v>70769.49</v>
      </c>
      <c r="E3066" s="54" t="s">
        <v>2263</v>
      </c>
    </row>
    <row r="3067" spans="1:5" ht="12.75">
      <c r="A3067" s="56" t="s">
        <v>565</v>
      </c>
      <c r="B3067" s="56"/>
      <c r="C3067" s="57">
        <v>234778</v>
      </c>
      <c r="D3067" s="57">
        <v>70769.49</v>
      </c>
      <c r="E3067" s="56" t="s">
        <v>2263</v>
      </c>
    </row>
    <row r="3068" spans="1:5" ht="12.75">
      <c r="A3068" s="6" t="s">
        <v>10</v>
      </c>
      <c r="B3068" s="6" t="s">
        <v>327</v>
      </c>
      <c r="C3068" s="45">
        <v>193550</v>
      </c>
      <c r="D3068" s="45">
        <v>70769.49</v>
      </c>
      <c r="E3068" s="6" t="s">
        <v>2264</v>
      </c>
    </row>
    <row r="3069" spans="1:5" ht="12.75">
      <c r="A3069" s="6" t="s">
        <v>343</v>
      </c>
      <c r="B3069" s="6" t="s">
        <v>344</v>
      </c>
      <c r="C3069" s="45">
        <v>193550</v>
      </c>
      <c r="D3069" s="45">
        <v>70769.49</v>
      </c>
      <c r="E3069" s="6" t="s">
        <v>2264</v>
      </c>
    </row>
    <row r="3070" spans="1:5" ht="12.75">
      <c r="A3070" s="6" t="s">
        <v>345</v>
      </c>
      <c r="B3070" s="6" t="s">
        <v>346</v>
      </c>
      <c r="C3070" s="45">
        <v>10520</v>
      </c>
      <c r="D3070" s="45">
        <v>1380</v>
      </c>
      <c r="E3070" s="6" t="s">
        <v>2265</v>
      </c>
    </row>
    <row r="3071" spans="1:5" ht="12.75">
      <c r="A3071" t="s">
        <v>347</v>
      </c>
      <c r="B3071" s="5" t="s">
        <v>348</v>
      </c>
      <c r="D3071" s="4">
        <v>1380</v>
      </c>
    </row>
    <row r="3072" spans="1:5" ht="12.75">
      <c r="A3072" s="6" t="s">
        <v>349</v>
      </c>
      <c r="B3072" s="6" t="s">
        <v>350</v>
      </c>
      <c r="C3072" s="45">
        <v>167980</v>
      </c>
      <c r="D3072" s="45">
        <v>65814.49</v>
      </c>
      <c r="E3072" s="6" t="s">
        <v>2266</v>
      </c>
    </row>
    <row r="3073" spans="1:5" ht="12.75">
      <c r="A3073" t="s">
        <v>543</v>
      </c>
      <c r="B3073" s="5" t="s">
        <v>544</v>
      </c>
      <c r="D3073" s="4">
        <v>65070.95</v>
      </c>
    </row>
    <row r="3074" spans="1:5" ht="12.75">
      <c r="A3074" t="s">
        <v>406</v>
      </c>
      <c r="B3074" s="5" t="s">
        <v>407</v>
      </c>
      <c r="D3074" s="4">
        <v>743.54</v>
      </c>
    </row>
    <row r="3075" spans="1:5" ht="12.75">
      <c r="A3075" s="6" t="s">
        <v>354</v>
      </c>
      <c r="B3075" s="6" t="s">
        <v>355</v>
      </c>
      <c r="C3075" s="45">
        <v>5000</v>
      </c>
      <c r="D3075" s="45">
        <v>0</v>
      </c>
      <c r="E3075" s="6" t="s">
        <v>1601</v>
      </c>
    </row>
    <row r="3076" spans="1:5" ht="12.75">
      <c r="A3076" t="s">
        <v>412</v>
      </c>
      <c r="B3076" s="5" t="s">
        <v>413</v>
      </c>
      <c r="D3076" s="4">
        <v>0</v>
      </c>
    </row>
    <row r="3077" spans="1:5" ht="12.75">
      <c r="A3077" s="6" t="s">
        <v>440</v>
      </c>
      <c r="B3077" s="6" t="s">
        <v>441</v>
      </c>
      <c r="C3077" s="45">
        <v>50</v>
      </c>
      <c r="D3077" s="45">
        <v>0</v>
      </c>
      <c r="E3077" s="6" t="s">
        <v>1601</v>
      </c>
    </row>
    <row r="3078" spans="1:5" ht="12.75">
      <c r="A3078" t="s">
        <v>442</v>
      </c>
      <c r="B3078" s="5" t="s">
        <v>441</v>
      </c>
      <c r="D3078" s="4">
        <v>0</v>
      </c>
    </row>
    <row r="3079" spans="1:5" ht="12.75">
      <c r="A3079" s="6" t="s">
        <v>360</v>
      </c>
      <c r="B3079" s="6" t="s">
        <v>361</v>
      </c>
      <c r="C3079" s="45">
        <v>10000</v>
      </c>
      <c r="D3079" s="45">
        <v>3575</v>
      </c>
      <c r="E3079" s="6" t="s">
        <v>2267</v>
      </c>
    </row>
    <row r="3080" spans="1:5" ht="12.75">
      <c r="A3080" t="s">
        <v>366</v>
      </c>
      <c r="B3080" s="5" t="s">
        <v>361</v>
      </c>
      <c r="D3080" s="4">
        <v>3575</v>
      </c>
    </row>
    <row r="3081" spans="1:5" ht="12.75">
      <c r="A3081" s="6" t="s">
        <v>11</v>
      </c>
      <c r="B3081" s="6" t="s">
        <v>391</v>
      </c>
      <c r="C3081" s="45">
        <v>41228</v>
      </c>
      <c r="D3081" s="45">
        <v>0</v>
      </c>
      <c r="E3081" s="6" t="s">
        <v>1601</v>
      </c>
    </row>
    <row r="3082" spans="1:5" ht="12.75">
      <c r="A3082" s="6" t="s">
        <v>392</v>
      </c>
      <c r="B3082" s="6" t="s">
        <v>393</v>
      </c>
      <c r="C3082" s="45">
        <v>41228</v>
      </c>
      <c r="D3082" s="45">
        <v>0</v>
      </c>
      <c r="E3082" s="6" t="s">
        <v>1601</v>
      </c>
    </row>
    <row r="3083" spans="1:5" ht="12.75">
      <c r="A3083" s="6" t="s">
        <v>394</v>
      </c>
      <c r="B3083" s="6" t="s">
        <v>395</v>
      </c>
      <c r="C3083" s="45">
        <v>37228</v>
      </c>
      <c r="D3083" s="45">
        <v>0</v>
      </c>
      <c r="E3083" s="6" t="s">
        <v>1601</v>
      </c>
    </row>
    <row r="3084" spans="1:5" ht="12.75">
      <c r="A3084" t="s">
        <v>396</v>
      </c>
      <c r="B3084" s="5" t="s">
        <v>397</v>
      </c>
      <c r="D3084" s="4">
        <v>0</v>
      </c>
    </row>
    <row r="3085" spans="1:5" ht="12.75">
      <c r="A3085" s="6" t="s">
        <v>680</v>
      </c>
      <c r="B3085" s="6" t="s">
        <v>681</v>
      </c>
      <c r="C3085" s="45">
        <v>4000</v>
      </c>
      <c r="D3085" s="45">
        <v>0</v>
      </c>
      <c r="E3085" s="6" t="s">
        <v>1601</v>
      </c>
    </row>
    <row r="3086" spans="1:5" ht="12.75">
      <c r="A3086" t="s">
        <v>682</v>
      </c>
      <c r="B3086" s="5" t="s">
        <v>683</v>
      </c>
      <c r="D3086" s="4">
        <v>0</v>
      </c>
    </row>
    <row r="3087" spans="1:5" ht="12.75">
      <c r="A3087" s="54" t="s">
        <v>373</v>
      </c>
      <c r="B3087" s="54"/>
      <c r="C3087" s="55">
        <v>174404</v>
      </c>
      <c r="D3087" s="55">
        <v>18949.98</v>
      </c>
      <c r="E3087" s="54" t="s">
        <v>2268</v>
      </c>
    </row>
    <row r="3088" spans="1:5" ht="12.75">
      <c r="A3088" s="56" t="s">
        <v>374</v>
      </c>
      <c r="B3088" s="56"/>
      <c r="C3088" s="57">
        <v>174404</v>
      </c>
      <c r="D3088" s="57">
        <v>18949.98</v>
      </c>
      <c r="E3088" s="56" t="s">
        <v>2268</v>
      </c>
    </row>
    <row r="3089" spans="1:5" ht="12.75">
      <c r="A3089" s="6" t="s">
        <v>10</v>
      </c>
      <c r="B3089" s="6" t="s">
        <v>327</v>
      </c>
      <c r="C3089" s="45">
        <v>168404</v>
      </c>
      <c r="D3089" s="45">
        <v>18949.98</v>
      </c>
      <c r="E3089" s="6" t="s">
        <v>2269</v>
      </c>
    </row>
    <row r="3090" spans="1:5" ht="12.75">
      <c r="A3090" s="6" t="s">
        <v>328</v>
      </c>
      <c r="B3090" s="6" t="s">
        <v>329</v>
      </c>
      <c r="C3090" s="45">
        <v>7654</v>
      </c>
      <c r="D3090" s="45">
        <v>0</v>
      </c>
      <c r="E3090" s="6" t="s">
        <v>1601</v>
      </c>
    </row>
    <row r="3091" spans="1:5" ht="12.75">
      <c r="A3091" s="6" t="s">
        <v>330</v>
      </c>
      <c r="B3091" s="6" t="s">
        <v>331</v>
      </c>
      <c r="C3091" s="45">
        <v>6531</v>
      </c>
      <c r="D3091" s="45">
        <v>0</v>
      </c>
      <c r="E3091" s="6" t="s">
        <v>1601</v>
      </c>
    </row>
    <row r="3092" spans="1:5" ht="12.75">
      <c r="A3092" t="s">
        <v>332</v>
      </c>
      <c r="B3092" s="5" t="s">
        <v>333</v>
      </c>
      <c r="D3092" s="4">
        <v>0</v>
      </c>
    </row>
    <row r="3093" spans="1:5" ht="12.75">
      <c r="A3093" s="6" t="s">
        <v>337</v>
      </c>
      <c r="B3093" s="6" t="s">
        <v>338</v>
      </c>
      <c r="C3093" s="45">
        <v>1123</v>
      </c>
      <c r="D3093" s="45">
        <v>0</v>
      </c>
      <c r="E3093" s="6" t="s">
        <v>1601</v>
      </c>
    </row>
    <row r="3094" spans="1:5" ht="12.75">
      <c r="A3094" t="s">
        <v>339</v>
      </c>
      <c r="B3094" s="5" t="s">
        <v>340</v>
      </c>
      <c r="D3094" s="4">
        <v>0</v>
      </c>
    </row>
    <row r="3095" spans="1:5" ht="12.75">
      <c r="A3095" t="s">
        <v>341</v>
      </c>
      <c r="B3095" s="5" t="s">
        <v>342</v>
      </c>
      <c r="D3095" s="4">
        <v>0</v>
      </c>
    </row>
    <row r="3096" spans="1:5" ht="12.75">
      <c r="A3096" s="6" t="s">
        <v>343</v>
      </c>
      <c r="B3096" s="6" t="s">
        <v>344</v>
      </c>
      <c r="C3096" s="45">
        <v>160750</v>
      </c>
      <c r="D3096" s="45">
        <v>18949.98</v>
      </c>
      <c r="E3096" s="6" t="s">
        <v>2270</v>
      </c>
    </row>
    <row r="3097" spans="1:5" ht="12.75">
      <c r="A3097" s="6" t="s">
        <v>345</v>
      </c>
      <c r="B3097" s="6" t="s">
        <v>346</v>
      </c>
      <c r="C3097" s="45">
        <v>3800</v>
      </c>
      <c r="D3097" s="45">
        <v>680</v>
      </c>
      <c r="E3097" s="6" t="s">
        <v>2271</v>
      </c>
    </row>
    <row r="3098" spans="1:5" ht="12.75">
      <c r="A3098" t="s">
        <v>385</v>
      </c>
      <c r="B3098" s="5" t="s">
        <v>386</v>
      </c>
      <c r="D3098" s="4">
        <v>680</v>
      </c>
    </row>
    <row r="3099" spans="1:5" ht="12.75">
      <c r="A3099" s="6" t="s">
        <v>349</v>
      </c>
      <c r="B3099" s="6" t="s">
        <v>350</v>
      </c>
      <c r="C3099" s="45">
        <v>89950</v>
      </c>
      <c r="D3099" s="45">
        <v>10600.29</v>
      </c>
      <c r="E3099" s="6" t="s">
        <v>2272</v>
      </c>
    </row>
    <row r="3100" spans="1:5" ht="12.75">
      <c r="A3100" t="s">
        <v>351</v>
      </c>
      <c r="B3100" s="5" t="s">
        <v>352</v>
      </c>
      <c r="D3100" s="4">
        <v>3935.87</v>
      </c>
    </row>
    <row r="3101" spans="1:5" ht="12.75">
      <c r="A3101" t="s">
        <v>543</v>
      </c>
      <c r="B3101" s="5" t="s">
        <v>544</v>
      </c>
      <c r="D3101" s="4">
        <v>6664.42</v>
      </c>
    </row>
    <row r="3102" spans="1:5" ht="12.75">
      <c r="A3102" s="6" t="s">
        <v>354</v>
      </c>
      <c r="B3102" s="6" t="s">
        <v>355</v>
      </c>
      <c r="C3102" s="45">
        <v>9000</v>
      </c>
      <c r="D3102" s="45">
        <v>1007.5</v>
      </c>
      <c r="E3102" s="6" t="s">
        <v>740</v>
      </c>
    </row>
    <row r="3103" spans="1:5" ht="12.75">
      <c r="A3103" t="s">
        <v>410</v>
      </c>
      <c r="B3103" s="5" t="s">
        <v>411</v>
      </c>
      <c r="D3103" s="4">
        <v>1007.5</v>
      </c>
    </row>
    <row r="3104" spans="1:5" ht="12.75">
      <c r="A3104" s="6" t="s">
        <v>440</v>
      </c>
      <c r="B3104" s="6" t="s">
        <v>441</v>
      </c>
      <c r="C3104" s="45">
        <v>52000</v>
      </c>
      <c r="D3104" s="45">
        <v>6662.19</v>
      </c>
      <c r="E3104" s="6" t="s">
        <v>2273</v>
      </c>
    </row>
    <row r="3105" spans="1:5" ht="12.75">
      <c r="A3105" t="s">
        <v>442</v>
      </c>
      <c r="B3105" s="5" t="s">
        <v>441</v>
      </c>
      <c r="D3105" s="4">
        <v>6662.19</v>
      </c>
    </row>
    <row r="3106" spans="1:5" ht="12.75">
      <c r="A3106" s="6" t="s">
        <v>360</v>
      </c>
      <c r="B3106" s="6" t="s">
        <v>361</v>
      </c>
      <c r="C3106" s="45">
        <v>6000</v>
      </c>
      <c r="D3106" s="45">
        <v>0</v>
      </c>
      <c r="E3106" s="6" t="s">
        <v>1601</v>
      </c>
    </row>
    <row r="3107" spans="1:5" ht="12.75">
      <c r="A3107" t="s">
        <v>364</v>
      </c>
      <c r="B3107" s="5" t="s">
        <v>365</v>
      </c>
      <c r="D3107" s="4">
        <v>0</v>
      </c>
    </row>
    <row r="3108" spans="1:5" ht="12.75">
      <c r="A3108" s="6" t="s">
        <v>11</v>
      </c>
      <c r="B3108" s="6" t="s">
        <v>391</v>
      </c>
      <c r="C3108" s="45">
        <v>6000</v>
      </c>
      <c r="D3108" s="45">
        <v>0</v>
      </c>
      <c r="E3108" s="6" t="s">
        <v>1601</v>
      </c>
    </row>
    <row r="3109" spans="1:5" ht="12.75">
      <c r="A3109" s="6" t="s">
        <v>392</v>
      </c>
      <c r="B3109" s="6" t="s">
        <v>393</v>
      </c>
      <c r="C3109" s="45">
        <v>6000</v>
      </c>
      <c r="D3109" s="45">
        <v>0</v>
      </c>
      <c r="E3109" s="6" t="s">
        <v>1601</v>
      </c>
    </row>
    <row r="3110" spans="1:5" ht="12.75">
      <c r="A3110" s="6" t="s">
        <v>394</v>
      </c>
      <c r="B3110" s="6" t="s">
        <v>395</v>
      </c>
      <c r="C3110" s="45">
        <v>1000</v>
      </c>
      <c r="D3110" s="45">
        <v>0</v>
      </c>
      <c r="E3110" s="6" t="s">
        <v>1601</v>
      </c>
    </row>
    <row r="3111" spans="1:5" ht="12.75">
      <c r="A3111" t="s">
        <v>396</v>
      </c>
      <c r="B3111" s="5" t="s">
        <v>397</v>
      </c>
      <c r="D3111" s="4">
        <v>0</v>
      </c>
    </row>
    <row r="3112" spans="1:5" ht="12.75">
      <c r="A3112" s="6" t="s">
        <v>680</v>
      </c>
      <c r="B3112" s="6" t="s">
        <v>681</v>
      </c>
      <c r="C3112" s="45">
        <v>5000</v>
      </c>
      <c r="D3112" s="45">
        <v>0</v>
      </c>
      <c r="E3112" s="6" t="s">
        <v>1601</v>
      </c>
    </row>
    <row r="3113" spans="1:5" ht="12.75">
      <c r="A3113" t="s">
        <v>682</v>
      </c>
      <c r="B3113" s="5" t="s">
        <v>683</v>
      </c>
      <c r="D3113" s="4">
        <v>0</v>
      </c>
    </row>
    <row r="3114" spans="1:5" ht="12.75">
      <c r="A3114" s="54" t="s">
        <v>496</v>
      </c>
      <c r="B3114" s="54"/>
      <c r="C3114" s="55">
        <v>40000</v>
      </c>
      <c r="D3114" s="55">
        <v>16141.2</v>
      </c>
      <c r="E3114" s="54" t="s">
        <v>2274</v>
      </c>
    </row>
    <row r="3115" spans="1:5" ht="12.75">
      <c r="A3115" s="56" t="s">
        <v>497</v>
      </c>
      <c r="B3115" s="56"/>
      <c r="C3115" s="57">
        <v>40000</v>
      </c>
      <c r="D3115" s="57">
        <v>16141.2</v>
      </c>
      <c r="E3115" s="56" t="s">
        <v>2274</v>
      </c>
    </row>
    <row r="3116" spans="1:5" ht="12.75">
      <c r="A3116" s="6" t="s">
        <v>10</v>
      </c>
      <c r="B3116" s="6" t="s">
        <v>327</v>
      </c>
      <c r="C3116" s="45">
        <v>11000</v>
      </c>
      <c r="D3116" s="45">
        <v>16141.2</v>
      </c>
      <c r="E3116" s="6" t="s">
        <v>2275</v>
      </c>
    </row>
    <row r="3117" spans="1:5" ht="12.75">
      <c r="A3117" s="6" t="s">
        <v>343</v>
      </c>
      <c r="B3117" s="6" t="s">
        <v>344</v>
      </c>
      <c r="C3117" s="45">
        <v>11000</v>
      </c>
      <c r="D3117" s="45">
        <v>16141.2</v>
      </c>
      <c r="E3117" s="6" t="s">
        <v>2275</v>
      </c>
    </row>
    <row r="3118" spans="1:5" ht="12.75">
      <c r="A3118" s="6" t="s">
        <v>345</v>
      </c>
      <c r="B3118" s="6" t="s">
        <v>346</v>
      </c>
      <c r="C3118" s="45">
        <v>5000</v>
      </c>
      <c r="D3118" s="45">
        <v>13779.6</v>
      </c>
      <c r="E3118" s="6" t="s">
        <v>2276</v>
      </c>
    </row>
    <row r="3119" spans="1:5" ht="12.75">
      <c r="A3119" t="s">
        <v>385</v>
      </c>
      <c r="B3119" s="5" t="s">
        <v>386</v>
      </c>
      <c r="D3119" s="4">
        <v>13779.6</v>
      </c>
    </row>
    <row r="3120" spans="1:5" ht="12.75">
      <c r="A3120" s="6" t="s">
        <v>349</v>
      </c>
      <c r="B3120" s="6" t="s">
        <v>350</v>
      </c>
      <c r="C3120" s="45">
        <v>5000</v>
      </c>
      <c r="D3120" s="45">
        <v>2361.6</v>
      </c>
      <c r="E3120" s="6" t="s">
        <v>2277</v>
      </c>
    </row>
    <row r="3121" spans="1:5" ht="12.75">
      <c r="A3121" t="s">
        <v>543</v>
      </c>
      <c r="B3121" s="5" t="s">
        <v>544</v>
      </c>
      <c r="D3121" s="4">
        <v>2361.6</v>
      </c>
    </row>
    <row r="3122" spans="1:5" ht="12.75">
      <c r="A3122" s="6" t="s">
        <v>354</v>
      </c>
      <c r="B3122" s="6" t="s">
        <v>355</v>
      </c>
      <c r="C3122" s="45">
        <v>1000</v>
      </c>
      <c r="D3122" s="45">
        <v>0</v>
      </c>
      <c r="E3122" s="6" t="s">
        <v>1601</v>
      </c>
    </row>
    <row r="3123" spans="1:5" ht="12.75">
      <c r="A3123" t="s">
        <v>420</v>
      </c>
      <c r="B3123" s="5" t="s">
        <v>421</v>
      </c>
      <c r="D3123" s="4">
        <v>0</v>
      </c>
    </row>
    <row r="3124" spans="1:5" ht="12.75">
      <c r="A3124" s="6" t="s">
        <v>11</v>
      </c>
      <c r="B3124" s="6" t="s">
        <v>391</v>
      </c>
      <c r="C3124" s="45">
        <v>29000</v>
      </c>
      <c r="D3124" s="45">
        <v>0</v>
      </c>
      <c r="E3124" s="6" t="s">
        <v>1601</v>
      </c>
    </row>
    <row r="3125" spans="1:5" ht="12.75">
      <c r="A3125" s="6" t="s">
        <v>392</v>
      </c>
      <c r="B3125" s="6" t="s">
        <v>393</v>
      </c>
      <c r="C3125" s="45">
        <v>29000</v>
      </c>
      <c r="D3125" s="45">
        <v>0</v>
      </c>
      <c r="E3125" s="6" t="s">
        <v>1601</v>
      </c>
    </row>
    <row r="3126" spans="1:5" ht="12.75">
      <c r="A3126" s="6" t="s">
        <v>394</v>
      </c>
      <c r="B3126" s="6" t="s">
        <v>395</v>
      </c>
      <c r="C3126" s="45">
        <v>29000</v>
      </c>
      <c r="D3126" s="45">
        <v>0</v>
      </c>
      <c r="E3126" s="6" t="s">
        <v>1601</v>
      </c>
    </row>
    <row r="3127" spans="1:5" ht="12.75">
      <c r="A3127" t="s">
        <v>396</v>
      </c>
      <c r="B3127" s="5" t="s">
        <v>397</v>
      </c>
      <c r="D3127" s="4">
        <v>0</v>
      </c>
    </row>
    <row r="3128" spans="1:5" ht="12.75">
      <c r="A3128" s="54" t="s">
        <v>443</v>
      </c>
      <c r="B3128" s="54"/>
      <c r="C3128" s="55">
        <v>25000</v>
      </c>
      <c r="D3128" s="55">
        <v>16800.14</v>
      </c>
      <c r="E3128" s="54" t="s">
        <v>2278</v>
      </c>
    </row>
    <row r="3129" spans="1:5" ht="12.75">
      <c r="A3129" s="56" t="s">
        <v>444</v>
      </c>
      <c r="B3129" s="56"/>
      <c r="C3129" s="57">
        <v>25000</v>
      </c>
      <c r="D3129" s="57">
        <v>16800.14</v>
      </c>
      <c r="E3129" s="56" t="s">
        <v>2278</v>
      </c>
    </row>
    <row r="3130" spans="1:5" ht="12.75">
      <c r="A3130" s="6" t="s">
        <v>10</v>
      </c>
      <c r="B3130" s="6" t="s">
        <v>327</v>
      </c>
      <c r="C3130" s="45">
        <v>20000</v>
      </c>
      <c r="D3130" s="45">
        <v>16800.14</v>
      </c>
      <c r="E3130" s="6" t="s">
        <v>2279</v>
      </c>
    </row>
    <row r="3131" spans="1:5" ht="12.75">
      <c r="A3131" s="6" t="s">
        <v>343</v>
      </c>
      <c r="B3131" s="6" t="s">
        <v>344</v>
      </c>
      <c r="C3131" s="45">
        <v>20000</v>
      </c>
      <c r="D3131" s="45">
        <v>16800.14</v>
      </c>
      <c r="E3131" s="6" t="s">
        <v>2279</v>
      </c>
    </row>
    <row r="3132" spans="1:5" ht="12.75">
      <c r="A3132" s="6" t="s">
        <v>354</v>
      </c>
      <c r="B3132" s="6" t="s">
        <v>355</v>
      </c>
      <c r="C3132" s="45">
        <v>20000</v>
      </c>
      <c r="D3132" s="45">
        <v>16800.14</v>
      </c>
      <c r="E3132" s="6" t="s">
        <v>2279</v>
      </c>
    </row>
    <row r="3133" spans="1:5" ht="12.75">
      <c r="A3133" t="s">
        <v>412</v>
      </c>
      <c r="B3133" s="5" t="s">
        <v>413</v>
      </c>
      <c r="D3133" s="4">
        <v>16800.14</v>
      </c>
    </row>
    <row r="3134" spans="1:5" ht="12.75">
      <c r="A3134" s="6" t="s">
        <v>11</v>
      </c>
      <c r="B3134" s="6" t="s">
        <v>391</v>
      </c>
      <c r="C3134" s="45">
        <v>5000</v>
      </c>
      <c r="D3134" s="45">
        <v>0</v>
      </c>
      <c r="E3134" s="6" t="s">
        <v>1601</v>
      </c>
    </row>
    <row r="3135" spans="1:5" ht="12.75">
      <c r="A3135" s="6" t="s">
        <v>392</v>
      </c>
      <c r="B3135" s="6" t="s">
        <v>393</v>
      </c>
      <c r="C3135" s="45">
        <v>5000</v>
      </c>
      <c r="D3135" s="45">
        <v>0</v>
      </c>
      <c r="E3135" s="6" t="s">
        <v>1601</v>
      </c>
    </row>
    <row r="3136" spans="1:5" ht="12.75">
      <c r="A3136" s="6" t="s">
        <v>394</v>
      </c>
      <c r="B3136" s="6" t="s">
        <v>395</v>
      </c>
      <c r="C3136" s="45">
        <v>5000</v>
      </c>
      <c r="D3136" s="45">
        <v>0</v>
      </c>
      <c r="E3136" s="6" t="s">
        <v>1601</v>
      </c>
    </row>
    <row r="3137" spans="1:5" ht="12.75">
      <c r="A3137" t="s">
        <v>396</v>
      </c>
      <c r="B3137" s="5" t="s">
        <v>397</v>
      </c>
      <c r="D3137" s="4">
        <v>0</v>
      </c>
    </row>
    <row r="3138" spans="1:5" ht="12.75">
      <c r="A3138" s="52" t="s">
        <v>651</v>
      </c>
      <c r="B3138" s="52"/>
      <c r="C3138" s="53">
        <v>218715</v>
      </c>
      <c r="D3138" s="53">
        <v>120222.49</v>
      </c>
      <c r="E3138" s="52" t="s">
        <v>2280</v>
      </c>
    </row>
    <row r="3139" spans="1:5" ht="12.75">
      <c r="A3139" s="54" t="s">
        <v>325</v>
      </c>
      <c r="B3139" s="54"/>
      <c r="C3139" s="55">
        <v>80061</v>
      </c>
      <c r="D3139" s="55">
        <v>195</v>
      </c>
      <c r="E3139" s="54" t="s">
        <v>2281</v>
      </c>
    </row>
    <row r="3140" spans="1:5" ht="12.75">
      <c r="A3140" s="56" t="s">
        <v>326</v>
      </c>
      <c r="B3140" s="56"/>
      <c r="C3140" s="57">
        <v>80061</v>
      </c>
      <c r="D3140" s="57">
        <v>195</v>
      </c>
      <c r="E3140" s="56" t="s">
        <v>2281</v>
      </c>
    </row>
    <row r="3141" spans="1:5" ht="12.75">
      <c r="A3141" s="6" t="s">
        <v>10</v>
      </c>
      <c r="B3141" s="6" t="s">
        <v>327</v>
      </c>
      <c r="C3141" s="45">
        <v>80061</v>
      </c>
      <c r="D3141" s="45">
        <v>195</v>
      </c>
      <c r="E3141" s="6" t="s">
        <v>2281</v>
      </c>
    </row>
    <row r="3142" spans="1:5" ht="12.75">
      <c r="A3142" s="6" t="s">
        <v>328</v>
      </c>
      <c r="B3142" s="6" t="s">
        <v>329</v>
      </c>
      <c r="C3142" s="45">
        <v>76860</v>
      </c>
      <c r="D3142" s="45">
        <v>0</v>
      </c>
      <c r="E3142" s="6" t="s">
        <v>1601</v>
      </c>
    </row>
    <row r="3143" spans="1:5" ht="12.75">
      <c r="A3143" s="6" t="s">
        <v>330</v>
      </c>
      <c r="B3143" s="6" t="s">
        <v>331</v>
      </c>
      <c r="C3143" s="45">
        <v>60732</v>
      </c>
      <c r="D3143" s="45">
        <v>0</v>
      </c>
      <c r="E3143" s="6" t="s">
        <v>1601</v>
      </c>
    </row>
    <row r="3144" spans="1:5" ht="12.75">
      <c r="A3144" t="s">
        <v>332</v>
      </c>
      <c r="B3144" s="5" t="s">
        <v>333</v>
      </c>
      <c r="D3144" s="4">
        <v>0</v>
      </c>
    </row>
    <row r="3145" spans="1:5" ht="12.75">
      <c r="A3145" s="6" t="s">
        <v>334</v>
      </c>
      <c r="B3145" s="6" t="s">
        <v>335</v>
      </c>
      <c r="C3145" s="45">
        <v>5592</v>
      </c>
      <c r="D3145" s="45">
        <v>0</v>
      </c>
      <c r="E3145" s="6" t="s">
        <v>1601</v>
      </c>
    </row>
    <row r="3146" spans="1:5" ht="12.75">
      <c r="A3146" t="s">
        <v>336</v>
      </c>
      <c r="B3146" s="5" t="s">
        <v>335</v>
      </c>
      <c r="D3146" s="4">
        <v>0</v>
      </c>
    </row>
    <row r="3147" spans="1:5" ht="12.75">
      <c r="A3147" s="6" t="s">
        <v>337</v>
      </c>
      <c r="B3147" s="6" t="s">
        <v>338</v>
      </c>
      <c r="C3147" s="45">
        <v>10536</v>
      </c>
      <c r="D3147" s="45">
        <v>0</v>
      </c>
      <c r="E3147" s="6" t="s">
        <v>1601</v>
      </c>
    </row>
    <row r="3148" spans="1:5" ht="12.75">
      <c r="A3148" t="s">
        <v>339</v>
      </c>
      <c r="B3148" s="5" t="s">
        <v>340</v>
      </c>
      <c r="D3148" s="4">
        <v>0</v>
      </c>
    </row>
    <row r="3149" spans="1:5" ht="12.75">
      <c r="A3149" t="s">
        <v>341</v>
      </c>
      <c r="B3149" s="5" t="s">
        <v>342</v>
      </c>
      <c r="D3149" s="4">
        <v>0</v>
      </c>
    </row>
    <row r="3150" spans="1:5" ht="12.75">
      <c r="A3150" s="6" t="s">
        <v>343</v>
      </c>
      <c r="B3150" s="6" t="s">
        <v>344</v>
      </c>
      <c r="C3150" s="45">
        <v>3201</v>
      </c>
      <c r="D3150" s="45">
        <v>195</v>
      </c>
      <c r="E3150" s="6" t="s">
        <v>712</v>
      </c>
    </row>
    <row r="3151" spans="1:5" ht="12.75">
      <c r="A3151" s="6" t="s">
        <v>345</v>
      </c>
      <c r="B3151" s="6" t="s">
        <v>346</v>
      </c>
      <c r="C3151" s="45">
        <v>2737</v>
      </c>
      <c r="D3151" s="45">
        <v>0</v>
      </c>
      <c r="E3151" s="6" t="s">
        <v>1601</v>
      </c>
    </row>
    <row r="3152" spans="1:5" ht="12.75">
      <c r="A3152" t="s">
        <v>385</v>
      </c>
      <c r="B3152" s="5" t="s">
        <v>386</v>
      </c>
      <c r="D3152" s="4">
        <v>0</v>
      </c>
    </row>
    <row r="3153" spans="1:5" ht="12.75">
      <c r="A3153" s="6" t="s">
        <v>354</v>
      </c>
      <c r="B3153" s="6" t="s">
        <v>355</v>
      </c>
      <c r="C3153" s="45">
        <v>464</v>
      </c>
      <c r="D3153" s="45">
        <v>195</v>
      </c>
      <c r="E3153" s="6" t="s">
        <v>2282</v>
      </c>
    </row>
    <row r="3154" spans="1:5" ht="12.75">
      <c r="A3154" t="s">
        <v>358</v>
      </c>
      <c r="B3154" s="5" t="s">
        <v>359</v>
      </c>
      <c r="D3154" s="4">
        <v>195</v>
      </c>
    </row>
    <row r="3155" spans="1:5" ht="12.75">
      <c r="A3155" s="54" t="s">
        <v>563</v>
      </c>
      <c r="B3155" s="54"/>
      <c r="C3155" s="55">
        <v>2500</v>
      </c>
      <c r="D3155" s="55">
        <v>0</v>
      </c>
      <c r="E3155" s="54" t="s">
        <v>1601</v>
      </c>
    </row>
    <row r="3156" spans="1:5" ht="12.75">
      <c r="A3156" s="56" t="s">
        <v>565</v>
      </c>
      <c r="B3156" s="56"/>
      <c r="C3156" s="57">
        <v>2500</v>
      </c>
      <c r="D3156" s="57">
        <v>0</v>
      </c>
      <c r="E3156" s="56" t="s">
        <v>1601</v>
      </c>
    </row>
    <row r="3157" spans="1:5" ht="12.75">
      <c r="A3157" s="6" t="s">
        <v>10</v>
      </c>
      <c r="B3157" s="6" t="s">
        <v>327</v>
      </c>
      <c r="C3157" s="45">
        <v>2500</v>
      </c>
      <c r="D3157" s="45">
        <v>0</v>
      </c>
      <c r="E3157" s="6" t="s">
        <v>1601</v>
      </c>
    </row>
    <row r="3158" spans="1:5" ht="12.75">
      <c r="A3158" s="6" t="s">
        <v>328</v>
      </c>
      <c r="B3158" s="6" t="s">
        <v>329</v>
      </c>
      <c r="C3158" s="45">
        <v>2500</v>
      </c>
      <c r="D3158" s="45">
        <v>0</v>
      </c>
      <c r="E3158" s="6" t="s">
        <v>1601</v>
      </c>
    </row>
    <row r="3159" spans="1:5" ht="12.75">
      <c r="A3159" s="6" t="s">
        <v>330</v>
      </c>
      <c r="B3159" s="6" t="s">
        <v>331</v>
      </c>
      <c r="C3159" s="45">
        <v>2133</v>
      </c>
      <c r="D3159" s="45">
        <v>0</v>
      </c>
      <c r="E3159" s="6" t="s">
        <v>1601</v>
      </c>
    </row>
    <row r="3160" spans="1:5" ht="12.75">
      <c r="A3160" t="s">
        <v>332</v>
      </c>
      <c r="B3160" s="5" t="s">
        <v>333</v>
      </c>
      <c r="D3160" s="4">
        <v>0</v>
      </c>
    </row>
    <row r="3161" spans="1:5" ht="12.75">
      <c r="A3161" s="6" t="s">
        <v>337</v>
      </c>
      <c r="B3161" s="6" t="s">
        <v>338</v>
      </c>
      <c r="C3161" s="45">
        <v>367</v>
      </c>
      <c r="D3161" s="45">
        <v>0</v>
      </c>
      <c r="E3161" s="6" t="s">
        <v>1601</v>
      </c>
    </row>
    <row r="3162" spans="1:5" ht="12.75">
      <c r="A3162" t="s">
        <v>339</v>
      </c>
      <c r="B3162" s="5" t="s">
        <v>340</v>
      </c>
      <c r="D3162" s="4">
        <v>0</v>
      </c>
    </row>
    <row r="3163" spans="1:5" ht="12.75">
      <c r="A3163" t="s">
        <v>341</v>
      </c>
      <c r="B3163" s="5" t="s">
        <v>342</v>
      </c>
      <c r="D3163" s="4">
        <v>0</v>
      </c>
    </row>
    <row r="3164" spans="1:5" ht="12.75">
      <c r="A3164" s="54" t="s">
        <v>373</v>
      </c>
      <c r="B3164" s="54"/>
      <c r="C3164" s="55">
        <v>136154</v>
      </c>
      <c r="D3164" s="55">
        <v>120027.49</v>
      </c>
      <c r="E3164" s="54" t="s">
        <v>2283</v>
      </c>
    </row>
    <row r="3165" spans="1:5" ht="12.75">
      <c r="A3165" s="56" t="s">
        <v>374</v>
      </c>
      <c r="B3165" s="56"/>
      <c r="C3165" s="57">
        <v>136154</v>
      </c>
      <c r="D3165" s="57">
        <v>120027.49</v>
      </c>
      <c r="E3165" s="56" t="s">
        <v>2283</v>
      </c>
    </row>
    <row r="3166" spans="1:5" ht="12.75">
      <c r="A3166" s="6" t="s">
        <v>10</v>
      </c>
      <c r="B3166" s="6" t="s">
        <v>327</v>
      </c>
      <c r="C3166" s="45">
        <v>136154</v>
      </c>
      <c r="D3166" s="45">
        <v>120027.49</v>
      </c>
      <c r="E3166" s="6" t="s">
        <v>2283</v>
      </c>
    </row>
    <row r="3167" spans="1:5" ht="12.75">
      <c r="A3167" s="6" t="s">
        <v>328</v>
      </c>
      <c r="B3167" s="6" t="s">
        <v>329</v>
      </c>
      <c r="C3167" s="45">
        <v>130640</v>
      </c>
      <c r="D3167" s="45">
        <v>116762.25</v>
      </c>
      <c r="E3167" s="6" t="s">
        <v>2284</v>
      </c>
    </row>
    <row r="3168" spans="1:5" ht="12.75">
      <c r="A3168" s="6" t="s">
        <v>330</v>
      </c>
      <c r="B3168" s="6" t="s">
        <v>331</v>
      </c>
      <c r="C3168" s="45">
        <v>104589</v>
      </c>
      <c r="D3168" s="45">
        <v>94293.5</v>
      </c>
      <c r="E3168" s="6" t="s">
        <v>2285</v>
      </c>
    </row>
    <row r="3169" spans="1:5" ht="12.75">
      <c r="A3169" t="s">
        <v>332</v>
      </c>
      <c r="B3169" s="5" t="s">
        <v>333</v>
      </c>
      <c r="D3169" s="4">
        <v>94293.5</v>
      </c>
    </row>
    <row r="3170" spans="1:5" ht="12.75">
      <c r="A3170" s="6" t="s">
        <v>334</v>
      </c>
      <c r="B3170" s="6" t="s">
        <v>335</v>
      </c>
      <c r="C3170" s="45">
        <v>7908</v>
      </c>
      <c r="D3170" s="45">
        <v>6250</v>
      </c>
      <c r="E3170" s="6" t="s">
        <v>2286</v>
      </c>
    </row>
    <row r="3171" spans="1:5" ht="12.75">
      <c r="A3171" t="s">
        <v>336</v>
      </c>
      <c r="B3171" s="5" t="s">
        <v>335</v>
      </c>
      <c r="D3171" s="4">
        <v>6250</v>
      </c>
    </row>
    <row r="3172" spans="1:5" ht="12.75">
      <c r="A3172" s="6" t="s">
        <v>337</v>
      </c>
      <c r="B3172" s="6" t="s">
        <v>338</v>
      </c>
      <c r="C3172" s="45">
        <v>18143</v>
      </c>
      <c r="D3172" s="45">
        <v>16218.75</v>
      </c>
      <c r="E3172" s="6" t="s">
        <v>2287</v>
      </c>
    </row>
    <row r="3173" spans="1:5" ht="12.75">
      <c r="A3173" t="s">
        <v>339</v>
      </c>
      <c r="B3173" s="5" t="s">
        <v>340</v>
      </c>
      <c r="D3173" s="4">
        <v>14615.67</v>
      </c>
    </row>
    <row r="3174" spans="1:5" ht="12.75">
      <c r="A3174" t="s">
        <v>341</v>
      </c>
      <c r="B3174" s="5" t="s">
        <v>342</v>
      </c>
      <c r="D3174" s="4">
        <v>1603.08</v>
      </c>
    </row>
    <row r="3175" spans="1:5" ht="12.75">
      <c r="A3175" s="6" t="s">
        <v>343</v>
      </c>
      <c r="B3175" s="6" t="s">
        <v>344</v>
      </c>
      <c r="C3175" s="45">
        <v>5514</v>
      </c>
      <c r="D3175" s="45">
        <v>3265.24</v>
      </c>
      <c r="E3175" s="6" t="s">
        <v>2288</v>
      </c>
    </row>
    <row r="3176" spans="1:5" ht="12.75">
      <c r="A3176" s="6" t="s">
        <v>345</v>
      </c>
      <c r="B3176" s="6" t="s">
        <v>346</v>
      </c>
      <c r="C3176" s="45">
        <v>4713</v>
      </c>
      <c r="D3176" s="45">
        <v>2860.24</v>
      </c>
      <c r="E3176" s="6" t="s">
        <v>2289</v>
      </c>
    </row>
    <row r="3177" spans="1:5" ht="12.75">
      <c r="A3177" t="s">
        <v>385</v>
      </c>
      <c r="B3177" s="5" t="s">
        <v>386</v>
      </c>
      <c r="D3177" s="4">
        <v>510</v>
      </c>
    </row>
    <row r="3178" spans="1:5" ht="12.75">
      <c r="A3178" t="s">
        <v>347</v>
      </c>
      <c r="B3178" s="5" t="s">
        <v>348</v>
      </c>
      <c r="D3178" s="4">
        <v>2350.24</v>
      </c>
    </row>
    <row r="3179" spans="1:5" ht="12.75">
      <c r="A3179" s="6" t="s">
        <v>354</v>
      </c>
      <c r="B3179" s="6" t="s">
        <v>355</v>
      </c>
      <c r="C3179" s="45">
        <v>801</v>
      </c>
      <c r="D3179" s="45">
        <v>405</v>
      </c>
      <c r="E3179" s="6" t="s">
        <v>2290</v>
      </c>
    </row>
    <row r="3180" spans="1:5" ht="12.75">
      <c r="A3180" t="s">
        <v>358</v>
      </c>
      <c r="B3180" s="5" t="s">
        <v>359</v>
      </c>
      <c r="D3180" s="4">
        <v>405</v>
      </c>
    </row>
    <row r="3181" spans="1:5" ht="12.75">
      <c r="A3181" s="50" t="s">
        <v>661</v>
      </c>
      <c r="B3181" s="50"/>
      <c r="C3181" s="51">
        <v>60000</v>
      </c>
      <c r="D3181" s="51">
        <v>19956.9</v>
      </c>
      <c r="E3181" s="50" t="s">
        <v>1707</v>
      </c>
    </row>
    <row r="3182" spans="1:5" ht="12.75">
      <c r="A3182" s="52" t="s">
        <v>662</v>
      </c>
      <c r="B3182" s="52"/>
      <c r="C3182" s="53">
        <v>60000</v>
      </c>
      <c r="D3182" s="53">
        <v>19956.9</v>
      </c>
      <c r="E3182" s="52" t="s">
        <v>1707</v>
      </c>
    </row>
    <row r="3183" spans="1:5" ht="12.75">
      <c r="A3183" s="54" t="s">
        <v>325</v>
      </c>
      <c r="B3183" s="54"/>
      <c r="C3183" s="55">
        <v>60000</v>
      </c>
      <c r="D3183" s="55">
        <v>19956.9</v>
      </c>
      <c r="E3183" s="54" t="s">
        <v>1707</v>
      </c>
    </row>
    <row r="3184" spans="1:5" ht="12.75">
      <c r="A3184" s="56" t="s">
        <v>326</v>
      </c>
      <c r="B3184" s="56"/>
      <c r="C3184" s="57">
        <v>60000</v>
      </c>
      <c r="D3184" s="57">
        <v>19956.9</v>
      </c>
      <c r="E3184" s="56" t="s">
        <v>1707</v>
      </c>
    </row>
    <row r="3185" spans="1:5" ht="12.75">
      <c r="A3185" s="6" t="s">
        <v>10</v>
      </c>
      <c r="B3185" s="6" t="s">
        <v>327</v>
      </c>
      <c r="C3185" s="45">
        <v>60000</v>
      </c>
      <c r="D3185" s="45">
        <v>19956.9</v>
      </c>
      <c r="E3185" s="6" t="s">
        <v>1707</v>
      </c>
    </row>
    <row r="3186" spans="1:5" ht="12.75">
      <c r="A3186" s="6" t="s">
        <v>343</v>
      </c>
      <c r="B3186" s="6" t="s">
        <v>344</v>
      </c>
      <c r="C3186" s="45">
        <v>60000</v>
      </c>
      <c r="D3186" s="45">
        <v>19956.9</v>
      </c>
      <c r="E3186" s="6" t="s">
        <v>1707</v>
      </c>
    </row>
    <row r="3187" spans="1:5" ht="12.75">
      <c r="A3187" s="6" t="s">
        <v>349</v>
      </c>
      <c r="B3187" s="6" t="s">
        <v>350</v>
      </c>
      <c r="C3187" s="45">
        <v>44000</v>
      </c>
      <c r="D3187" s="45">
        <v>16406.4</v>
      </c>
      <c r="E3187" s="6" t="s">
        <v>2291</v>
      </c>
    </row>
    <row r="3188" spans="1:5" ht="12.75">
      <c r="A3188" t="s">
        <v>543</v>
      </c>
      <c r="B3188" s="5" t="s">
        <v>544</v>
      </c>
      <c r="D3188" s="4">
        <v>16406.4</v>
      </c>
    </row>
    <row r="3189" spans="1:5" ht="12.75">
      <c r="A3189" s="6" t="s">
        <v>354</v>
      </c>
      <c r="B3189" s="6" t="s">
        <v>355</v>
      </c>
      <c r="C3189" s="45">
        <v>16000</v>
      </c>
      <c r="D3189" s="45">
        <v>3550.5</v>
      </c>
      <c r="E3189" s="6" t="s">
        <v>2292</v>
      </c>
    </row>
    <row r="3190" spans="1:5" ht="12.75">
      <c r="A3190" t="s">
        <v>420</v>
      </c>
      <c r="B3190" s="5" t="s">
        <v>421</v>
      </c>
      <c r="D3190" s="4">
        <v>3550.5</v>
      </c>
    </row>
    <row r="3191" spans="1:5" ht="12.75">
      <c r="A3191" s="60" t="s">
        <v>722</v>
      </c>
      <c r="B3191" s="60"/>
      <c r="C3191" s="61">
        <v>2648040</v>
      </c>
      <c r="D3191" s="61">
        <v>1134848.02</v>
      </c>
      <c r="E3191" s="60" t="s">
        <v>749</v>
      </c>
    </row>
    <row r="3192" spans="1:5" ht="12.75">
      <c r="A3192" s="50" t="s">
        <v>673</v>
      </c>
      <c r="B3192" s="50"/>
      <c r="C3192" s="51">
        <v>623940</v>
      </c>
      <c r="D3192" s="51">
        <v>405265.44</v>
      </c>
      <c r="E3192" s="50" t="s">
        <v>2293</v>
      </c>
    </row>
    <row r="3193" spans="1:5" ht="12.75">
      <c r="A3193" s="52" t="s">
        <v>674</v>
      </c>
      <c r="B3193" s="52"/>
      <c r="C3193" s="53">
        <v>623940</v>
      </c>
      <c r="D3193" s="53">
        <v>405265.44</v>
      </c>
      <c r="E3193" s="52" t="s">
        <v>2293</v>
      </c>
    </row>
    <row r="3194" spans="1:5" ht="12.75">
      <c r="A3194" s="54" t="s">
        <v>373</v>
      </c>
      <c r="B3194" s="54"/>
      <c r="C3194" s="55">
        <v>623940</v>
      </c>
      <c r="D3194" s="55">
        <v>405265.44</v>
      </c>
      <c r="E3194" s="54" t="s">
        <v>2293</v>
      </c>
    </row>
    <row r="3195" spans="1:5" ht="12.75">
      <c r="A3195" s="56" t="s">
        <v>374</v>
      </c>
      <c r="B3195" s="56"/>
      <c r="C3195" s="57">
        <v>623940</v>
      </c>
      <c r="D3195" s="57">
        <v>405265.44</v>
      </c>
      <c r="E3195" s="56" t="s">
        <v>2293</v>
      </c>
    </row>
    <row r="3196" spans="1:5" ht="12.75">
      <c r="A3196" s="6" t="s">
        <v>10</v>
      </c>
      <c r="B3196" s="6" t="s">
        <v>327</v>
      </c>
      <c r="C3196" s="45">
        <v>623940</v>
      </c>
      <c r="D3196" s="45">
        <v>405265.44</v>
      </c>
      <c r="E3196" s="6" t="s">
        <v>2293</v>
      </c>
    </row>
    <row r="3197" spans="1:5" ht="12.75">
      <c r="A3197" s="6" t="s">
        <v>343</v>
      </c>
      <c r="B3197" s="6" t="s">
        <v>344</v>
      </c>
      <c r="C3197" s="45">
        <v>623740</v>
      </c>
      <c r="D3197" s="45">
        <v>405265.44</v>
      </c>
      <c r="E3197" s="6" t="s">
        <v>2294</v>
      </c>
    </row>
    <row r="3198" spans="1:5" ht="12.75">
      <c r="A3198" s="6" t="s">
        <v>345</v>
      </c>
      <c r="B3198" s="6" t="s">
        <v>346</v>
      </c>
      <c r="C3198" s="45">
        <v>68000</v>
      </c>
      <c r="D3198" s="45">
        <v>54511.34</v>
      </c>
      <c r="E3198" s="6" t="s">
        <v>2295</v>
      </c>
    </row>
    <row r="3199" spans="1:5" ht="12.75">
      <c r="A3199" t="s">
        <v>385</v>
      </c>
      <c r="B3199" s="5" t="s">
        <v>386</v>
      </c>
      <c r="D3199" s="4">
        <v>52761.34</v>
      </c>
    </row>
    <row r="3200" spans="1:5" ht="12.75">
      <c r="A3200" t="s">
        <v>389</v>
      </c>
      <c r="B3200" s="5" t="s">
        <v>390</v>
      </c>
      <c r="D3200" s="4">
        <v>1750</v>
      </c>
    </row>
    <row r="3201" spans="1:5" ht="12.75">
      <c r="A3201" s="6" t="s">
        <v>349</v>
      </c>
      <c r="B3201" s="6" t="s">
        <v>350</v>
      </c>
      <c r="C3201" s="45">
        <v>289740</v>
      </c>
      <c r="D3201" s="45">
        <v>199509</v>
      </c>
      <c r="E3201" s="6" t="s">
        <v>2296</v>
      </c>
    </row>
    <row r="3202" spans="1:5" ht="12.75">
      <c r="A3202" t="s">
        <v>351</v>
      </c>
      <c r="B3202" s="5" t="s">
        <v>352</v>
      </c>
      <c r="D3202" s="4">
        <v>52443.3</v>
      </c>
    </row>
    <row r="3203" spans="1:5" ht="12.75">
      <c r="A3203" t="s">
        <v>402</v>
      </c>
      <c r="B3203" s="5" t="s">
        <v>403</v>
      </c>
      <c r="D3203" s="4">
        <v>126384.92</v>
      </c>
    </row>
    <row r="3204" spans="1:5" ht="12.75">
      <c r="A3204" t="s">
        <v>404</v>
      </c>
      <c r="B3204" s="5" t="s">
        <v>405</v>
      </c>
      <c r="D3204" s="4">
        <v>15574.77</v>
      </c>
    </row>
    <row r="3205" spans="1:5" ht="12.75">
      <c r="A3205" t="s">
        <v>406</v>
      </c>
      <c r="B3205" s="5" t="s">
        <v>407</v>
      </c>
      <c r="D3205" s="4">
        <v>4788.51</v>
      </c>
    </row>
    <row r="3206" spans="1:5" ht="12.75">
      <c r="A3206" t="s">
        <v>408</v>
      </c>
      <c r="B3206" s="5" t="s">
        <v>409</v>
      </c>
      <c r="D3206" s="4">
        <v>317.5</v>
      </c>
    </row>
    <row r="3207" spans="1:5" ht="12.75">
      <c r="A3207" s="6" t="s">
        <v>354</v>
      </c>
      <c r="B3207" s="6" t="s">
        <v>355</v>
      </c>
      <c r="C3207" s="45">
        <v>244500</v>
      </c>
      <c r="D3207" s="45">
        <v>142188.17</v>
      </c>
      <c r="E3207" s="6" t="s">
        <v>2297</v>
      </c>
    </row>
    <row r="3208" spans="1:5" ht="12.75">
      <c r="A3208" t="s">
        <v>410</v>
      </c>
      <c r="B3208" s="5" t="s">
        <v>411</v>
      </c>
      <c r="D3208" s="4">
        <v>50793.31</v>
      </c>
    </row>
    <row r="3209" spans="1:5" ht="12.75">
      <c r="A3209" t="s">
        <v>412</v>
      </c>
      <c r="B3209" s="5" t="s">
        <v>413</v>
      </c>
      <c r="D3209" s="4">
        <v>30079.87</v>
      </c>
    </row>
    <row r="3210" spans="1:5" ht="12.75">
      <c r="A3210" t="s">
        <v>414</v>
      </c>
      <c r="B3210" s="5" t="s">
        <v>415</v>
      </c>
      <c r="D3210" s="4">
        <v>34261.79</v>
      </c>
    </row>
    <row r="3211" spans="1:5" ht="12.75">
      <c r="A3211" t="s">
        <v>418</v>
      </c>
      <c r="B3211" s="5" t="s">
        <v>419</v>
      </c>
      <c r="D3211" s="4">
        <v>3062.5</v>
      </c>
    </row>
    <row r="3212" spans="1:5" ht="12.75">
      <c r="A3212" t="s">
        <v>545</v>
      </c>
      <c r="B3212" s="5" t="s">
        <v>546</v>
      </c>
      <c r="D3212" s="4">
        <v>18351.95</v>
      </c>
    </row>
    <row r="3213" spans="1:5" ht="12.75">
      <c r="A3213" t="s">
        <v>420</v>
      </c>
      <c r="B3213" s="5" t="s">
        <v>421</v>
      </c>
      <c r="D3213" s="4">
        <v>5638.75</v>
      </c>
    </row>
    <row r="3214" spans="1:5" ht="12.75">
      <c r="A3214" s="6" t="s">
        <v>360</v>
      </c>
      <c r="B3214" s="6" t="s">
        <v>361</v>
      </c>
      <c r="C3214" s="45">
        <v>21500</v>
      </c>
      <c r="D3214" s="45">
        <v>9056.93</v>
      </c>
      <c r="E3214" s="6" t="s">
        <v>2298</v>
      </c>
    </row>
    <row r="3215" spans="1:5" ht="12.75">
      <c r="A3215" t="s">
        <v>422</v>
      </c>
      <c r="B3215" s="5" t="s">
        <v>423</v>
      </c>
      <c r="D3215" s="4">
        <v>5756</v>
      </c>
    </row>
    <row r="3216" spans="1:5" ht="12.75">
      <c r="A3216" t="s">
        <v>424</v>
      </c>
      <c r="B3216" s="5" t="s">
        <v>425</v>
      </c>
      <c r="D3216" s="4">
        <v>750</v>
      </c>
    </row>
    <row r="3217" spans="1:5" ht="12.75">
      <c r="A3217" t="s">
        <v>366</v>
      </c>
      <c r="B3217" s="5" t="s">
        <v>361</v>
      </c>
      <c r="D3217" s="4">
        <v>2550.93</v>
      </c>
    </row>
    <row r="3218" spans="1:5" ht="12.75">
      <c r="A3218" s="6" t="s">
        <v>428</v>
      </c>
      <c r="B3218" s="6" t="s">
        <v>429</v>
      </c>
      <c r="C3218" s="45">
        <v>200</v>
      </c>
      <c r="D3218" s="45">
        <v>0</v>
      </c>
      <c r="E3218" s="6" t="s">
        <v>1601</v>
      </c>
    </row>
    <row r="3219" spans="1:5" ht="12.75">
      <c r="A3219" s="6" t="s">
        <v>430</v>
      </c>
      <c r="B3219" s="6" t="s">
        <v>431</v>
      </c>
      <c r="C3219" s="45">
        <v>200</v>
      </c>
      <c r="D3219" s="45">
        <v>0</v>
      </c>
      <c r="E3219" s="6" t="s">
        <v>1601</v>
      </c>
    </row>
    <row r="3220" spans="1:5" ht="12.75">
      <c r="A3220" t="s">
        <v>436</v>
      </c>
      <c r="B3220" s="5" t="s">
        <v>437</v>
      </c>
      <c r="D3220" s="4">
        <v>0</v>
      </c>
    </row>
    <row r="3221" spans="1:5" ht="12.75">
      <c r="A3221" s="50" t="s">
        <v>645</v>
      </c>
      <c r="B3221" s="50"/>
      <c r="C3221" s="51">
        <v>1964100</v>
      </c>
      <c r="D3221" s="51">
        <v>698184.18</v>
      </c>
      <c r="E3221" s="50" t="s">
        <v>2299</v>
      </c>
    </row>
    <row r="3222" spans="1:5" ht="12.75">
      <c r="A3222" s="52" t="s">
        <v>677</v>
      </c>
      <c r="B3222" s="52"/>
      <c r="C3222" s="53">
        <v>718500</v>
      </c>
      <c r="D3222" s="53">
        <v>298774.9</v>
      </c>
      <c r="E3222" s="52" t="s">
        <v>2300</v>
      </c>
    </row>
    <row r="3223" spans="1:5" ht="12.75">
      <c r="A3223" s="54" t="s">
        <v>325</v>
      </c>
      <c r="B3223" s="54"/>
      <c r="C3223" s="55">
        <v>375600</v>
      </c>
      <c r="D3223" s="55">
        <v>197560.81</v>
      </c>
      <c r="E3223" s="54" t="s">
        <v>2301</v>
      </c>
    </row>
    <row r="3224" spans="1:5" ht="12.75">
      <c r="A3224" s="56" t="s">
        <v>326</v>
      </c>
      <c r="B3224" s="56"/>
      <c r="C3224" s="57">
        <v>375600</v>
      </c>
      <c r="D3224" s="57">
        <v>197560.81</v>
      </c>
      <c r="E3224" s="56" t="s">
        <v>2301</v>
      </c>
    </row>
    <row r="3225" spans="1:5" ht="12.75">
      <c r="A3225" s="6" t="s">
        <v>10</v>
      </c>
      <c r="B3225" s="6" t="s">
        <v>327</v>
      </c>
      <c r="C3225" s="45">
        <v>375600</v>
      </c>
      <c r="D3225" s="45">
        <v>197560.81</v>
      </c>
      <c r="E3225" s="6" t="s">
        <v>2301</v>
      </c>
    </row>
    <row r="3226" spans="1:5" ht="12.75">
      <c r="A3226" s="6" t="s">
        <v>328</v>
      </c>
      <c r="B3226" s="6" t="s">
        <v>329</v>
      </c>
      <c r="C3226" s="45">
        <v>368100</v>
      </c>
      <c r="D3226" s="45">
        <v>194251.98</v>
      </c>
      <c r="E3226" s="6" t="s">
        <v>2302</v>
      </c>
    </row>
    <row r="3227" spans="1:5" ht="12.75">
      <c r="A3227" s="6" t="s">
        <v>330</v>
      </c>
      <c r="B3227" s="6" t="s">
        <v>331</v>
      </c>
      <c r="C3227" s="45">
        <v>303300</v>
      </c>
      <c r="D3227" s="45">
        <v>162239.32</v>
      </c>
      <c r="E3227" s="6" t="s">
        <v>2303</v>
      </c>
    </row>
    <row r="3228" spans="1:5" ht="12.75">
      <c r="A3228" t="s">
        <v>332</v>
      </c>
      <c r="B3228" s="5" t="s">
        <v>333</v>
      </c>
      <c r="D3228" s="4">
        <v>162239.32</v>
      </c>
    </row>
    <row r="3229" spans="1:5" ht="12.75">
      <c r="A3229" s="6" t="s">
        <v>334</v>
      </c>
      <c r="B3229" s="6" t="s">
        <v>335</v>
      </c>
      <c r="C3229" s="45">
        <v>12200</v>
      </c>
      <c r="D3229" s="45">
        <v>4107.46</v>
      </c>
      <c r="E3229" s="6" t="s">
        <v>2304</v>
      </c>
    </row>
    <row r="3230" spans="1:5" ht="12.75">
      <c r="A3230" t="s">
        <v>336</v>
      </c>
      <c r="B3230" s="5" t="s">
        <v>335</v>
      </c>
      <c r="D3230" s="4">
        <v>4107.46</v>
      </c>
    </row>
    <row r="3231" spans="1:5" ht="12.75">
      <c r="A3231" s="6" t="s">
        <v>337</v>
      </c>
      <c r="B3231" s="6" t="s">
        <v>338</v>
      </c>
      <c r="C3231" s="45">
        <v>52600</v>
      </c>
      <c r="D3231" s="45">
        <v>27905.2</v>
      </c>
      <c r="E3231" s="6" t="s">
        <v>2305</v>
      </c>
    </row>
    <row r="3232" spans="1:5" ht="12.75">
      <c r="A3232" t="s">
        <v>339</v>
      </c>
      <c r="B3232" s="5" t="s">
        <v>340</v>
      </c>
      <c r="D3232" s="4">
        <v>25147.13</v>
      </c>
    </row>
    <row r="3233" spans="1:5" ht="12.75">
      <c r="A3233" t="s">
        <v>341</v>
      </c>
      <c r="B3233" s="5" t="s">
        <v>342</v>
      </c>
      <c r="D3233" s="4">
        <v>2758.07</v>
      </c>
    </row>
    <row r="3234" spans="1:5" ht="12.75">
      <c r="A3234" s="6" t="s">
        <v>343</v>
      </c>
      <c r="B3234" s="6" t="s">
        <v>344</v>
      </c>
      <c r="C3234" s="45">
        <v>7500</v>
      </c>
      <c r="D3234" s="45">
        <v>3308.83</v>
      </c>
      <c r="E3234" s="6" t="s">
        <v>2306</v>
      </c>
    </row>
    <row r="3235" spans="1:5" ht="12.75">
      <c r="A3235" s="6" t="s">
        <v>345</v>
      </c>
      <c r="B3235" s="6" t="s">
        <v>346</v>
      </c>
      <c r="C3235" s="45">
        <v>7500</v>
      </c>
      <c r="D3235" s="45">
        <v>3308.83</v>
      </c>
      <c r="E3235" s="6" t="s">
        <v>2306</v>
      </c>
    </row>
    <row r="3236" spans="1:5" ht="12.75">
      <c r="A3236" t="s">
        <v>347</v>
      </c>
      <c r="B3236" s="5" t="s">
        <v>348</v>
      </c>
      <c r="D3236" s="4">
        <v>3308.83</v>
      </c>
    </row>
    <row r="3237" spans="1:5" ht="12.75">
      <c r="A3237" s="54" t="s">
        <v>563</v>
      </c>
      <c r="B3237" s="54"/>
      <c r="C3237" s="55">
        <v>256100</v>
      </c>
      <c r="D3237" s="55">
        <v>101214.09</v>
      </c>
      <c r="E3237" s="54" t="s">
        <v>2307</v>
      </c>
    </row>
    <row r="3238" spans="1:5" ht="12.75">
      <c r="A3238" s="56" t="s">
        <v>565</v>
      </c>
      <c r="B3238" s="56"/>
      <c r="C3238" s="57">
        <v>256100</v>
      </c>
      <c r="D3238" s="57">
        <v>101214.09</v>
      </c>
      <c r="E3238" s="56" t="s">
        <v>2307</v>
      </c>
    </row>
    <row r="3239" spans="1:5" ht="12.75">
      <c r="A3239" s="6" t="s">
        <v>10</v>
      </c>
      <c r="B3239" s="6" t="s">
        <v>327</v>
      </c>
      <c r="C3239" s="45">
        <v>256100</v>
      </c>
      <c r="D3239" s="45">
        <v>101214.09</v>
      </c>
      <c r="E3239" s="6" t="s">
        <v>2307</v>
      </c>
    </row>
    <row r="3240" spans="1:5" ht="12.75">
      <c r="A3240" s="6" t="s">
        <v>328</v>
      </c>
      <c r="B3240" s="6" t="s">
        <v>329</v>
      </c>
      <c r="C3240" s="45">
        <v>246900</v>
      </c>
      <c r="D3240" s="45">
        <v>99274.78</v>
      </c>
      <c r="E3240" s="6" t="s">
        <v>2308</v>
      </c>
    </row>
    <row r="3241" spans="1:5" ht="12.75">
      <c r="A3241" s="6" t="s">
        <v>330</v>
      </c>
      <c r="B3241" s="6" t="s">
        <v>331</v>
      </c>
      <c r="C3241" s="45">
        <v>206600</v>
      </c>
      <c r="D3241" s="45">
        <v>84705.45</v>
      </c>
      <c r="E3241" s="6" t="s">
        <v>2309</v>
      </c>
    </row>
    <row r="3242" spans="1:5" ht="12.75">
      <c r="A3242" t="s">
        <v>332</v>
      </c>
      <c r="B3242" s="5" t="s">
        <v>333</v>
      </c>
      <c r="D3242" s="4">
        <v>84705.45</v>
      </c>
    </row>
    <row r="3243" spans="1:5" ht="12.75">
      <c r="A3243" s="6" t="s">
        <v>334</v>
      </c>
      <c r="B3243" s="6" t="s">
        <v>335</v>
      </c>
      <c r="C3243" s="45">
        <v>4700</v>
      </c>
      <c r="D3243" s="45">
        <v>0</v>
      </c>
      <c r="E3243" s="6" t="s">
        <v>1601</v>
      </c>
    </row>
    <row r="3244" spans="1:5" ht="12.75">
      <c r="A3244" t="s">
        <v>336</v>
      </c>
      <c r="B3244" s="5" t="s">
        <v>335</v>
      </c>
      <c r="D3244" s="4">
        <v>0</v>
      </c>
    </row>
    <row r="3245" spans="1:5" ht="12.75">
      <c r="A3245" s="6" t="s">
        <v>337</v>
      </c>
      <c r="B3245" s="6" t="s">
        <v>338</v>
      </c>
      <c r="C3245" s="45">
        <v>35600</v>
      </c>
      <c r="D3245" s="45">
        <v>14569.33</v>
      </c>
      <c r="E3245" s="6" t="s">
        <v>2310</v>
      </c>
    </row>
    <row r="3246" spans="1:5" ht="12.75">
      <c r="A3246" t="s">
        <v>339</v>
      </c>
      <c r="B3246" s="5" t="s">
        <v>340</v>
      </c>
      <c r="D3246" s="4">
        <v>13129.34</v>
      </c>
    </row>
    <row r="3247" spans="1:5" ht="12.75">
      <c r="A3247" t="s">
        <v>341</v>
      </c>
      <c r="B3247" s="5" t="s">
        <v>342</v>
      </c>
      <c r="D3247" s="4">
        <v>1439.99</v>
      </c>
    </row>
    <row r="3248" spans="1:5" ht="12.75">
      <c r="A3248" s="6" t="s">
        <v>343</v>
      </c>
      <c r="B3248" s="6" t="s">
        <v>344</v>
      </c>
      <c r="C3248" s="45">
        <v>9200</v>
      </c>
      <c r="D3248" s="45">
        <v>1939.31</v>
      </c>
      <c r="E3248" s="6" t="s">
        <v>1799</v>
      </c>
    </row>
    <row r="3249" spans="1:5" ht="12.75">
      <c r="A3249" s="6" t="s">
        <v>345</v>
      </c>
      <c r="B3249" s="6" t="s">
        <v>346</v>
      </c>
      <c r="C3249" s="45">
        <v>5200</v>
      </c>
      <c r="D3249" s="45">
        <v>1939.31</v>
      </c>
      <c r="E3249" s="6" t="s">
        <v>2291</v>
      </c>
    </row>
    <row r="3250" spans="1:5" ht="12.75">
      <c r="A3250" t="s">
        <v>347</v>
      </c>
      <c r="B3250" s="5" t="s">
        <v>348</v>
      </c>
      <c r="D3250" s="4">
        <v>1939.31</v>
      </c>
    </row>
    <row r="3251" spans="1:5" ht="12.75">
      <c r="A3251" s="6" t="s">
        <v>349</v>
      </c>
      <c r="B3251" s="6" t="s">
        <v>350</v>
      </c>
      <c r="C3251" s="45">
        <v>2000</v>
      </c>
      <c r="D3251" s="45">
        <v>0</v>
      </c>
      <c r="E3251" s="6" t="s">
        <v>1601</v>
      </c>
    </row>
    <row r="3252" spans="1:5" ht="12.75">
      <c r="A3252" t="s">
        <v>351</v>
      </c>
      <c r="B3252" s="5" t="s">
        <v>352</v>
      </c>
      <c r="D3252" s="4">
        <v>0</v>
      </c>
    </row>
    <row r="3253" spans="1:5" ht="12.75">
      <c r="A3253" s="6" t="s">
        <v>354</v>
      </c>
      <c r="B3253" s="6" t="s">
        <v>355</v>
      </c>
      <c r="C3253" s="45">
        <v>2000</v>
      </c>
      <c r="D3253" s="45">
        <v>0</v>
      </c>
      <c r="E3253" s="6" t="s">
        <v>1601</v>
      </c>
    </row>
    <row r="3254" spans="1:5" ht="12.75">
      <c r="A3254" t="s">
        <v>410</v>
      </c>
      <c r="B3254" s="5" t="s">
        <v>411</v>
      </c>
      <c r="D3254" s="4">
        <v>0</v>
      </c>
    </row>
    <row r="3255" spans="1:5" ht="12.75">
      <c r="A3255" s="54" t="s">
        <v>373</v>
      </c>
      <c r="B3255" s="54"/>
      <c r="C3255" s="55">
        <v>86800</v>
      </c>
      <c r="D3255" s="55">
        <v>0</v>
      </c>
      <c r="E3255" s="54" t="s">
        <v>1601</v>
      </c>
    </row>
    <row r="3256" spans="1:5" ht="12.75">
      <c r="A3256" s="56" t="s">
        <v>374</v>
      </c>
      <c r="B3256" s="56"/>
      <c r="C3256" s="57">
        <v>86800</v>
      </c>
      <c r="D3256" s="57">
        <v>0</v>
      </c>
      <c r="E3256" s="56" t="s">
        <v>1601</v>
      </c>
    </row>
    <row r="3257" spans="1:5" ht="12.75">
      <c r="A3257" s="6" t="s">
        <v>10</v>
      </c>
      <c r="B3257" s="6" t="s">
        <v>327</v>
      </c>
      <c r="C3257" s="45">
        <v>86800</v>
      </c>
      <c r="D3257" s="45">
        <v>0</v>
      </c>
      <c r="E3257" s="6" t="s">
        <v>1601</v>
      </c>
    </row>
    <row r="3258" spans="1:5" ht="12.75">
      <c r="A3258" s="6" t="s">
        <v>328</v>
      </c>
      <c r="B3258" s="6" t="s">
        <v>329</v>
      </c>
      <c r="C3258" s="45">
        <v>85000</v>
      </c>
      <c r="D3258" s="45">
        <v>0</v>
      </c>
      <c r="E3258" s="6" t="s">
        <v>1601</v>
      </c>
    </row>
    <row r="3259" spans="1:5" ht="12.75">
      <c r="A3259" s="6" t="s">
        <v>330</v>
      </c>
      <c r="B3259" s="6" t="s">
        <v>331</v>
      </c>
      <c r="C3259" s="45">
        <v>70800</v>
      </c>
      <c r="D3259" s="45">
        <v>0</v>
      </c>
      <c r="E3259" s="6" t="s">
        <v>1601</v>
      </c>
    </row>
    <row r="3260" spans="1:5" ht="12.75">
      <c r="A3260" t="s">
        <v>332</v>
      </c>
      <c r="B3260" s="5" t="s">
        <v>333</v>
      </c>
      <c r="D3260" s="4">
        <v>0</v>
      </c>
    </row>
    <row r="3261" spans="1:5" ht="12.75">
      <c r="A3261" s="6" t="s">
        <v>334</v>
      </c>
      <c r="B3261" s="6" t="s">
        <v>335</v>
      </c>
      <c r="C3261" s="45">
        <v>2000</v>
      </c>
      <c r="D3261" s="45">
        <v>0</v>
      </c>
      <c r="E3261" s="6" t="s">
        <v>1601</v>
      </c>
    </row>
    <row r="3262" spans="1:5" ht="12.75">
      <c r="A3262" t="s">
        <v>336</v>
      </c>
      <c r="B3262" s="5" t="s">
        <v>335</v>
      </c>
      <c r="D3262" s="4">
        <v>0</v>
      </c>
    </row>
    <row r="3263" spans="1:5" ht="12.75">
      <c r="A3263" s="6" t="s">
        <v>337</v>
      </c>
      <c r="B3263" s="6" t="s">
        <v>338</v>
      </c>
      <c r="C3263" s="45">
        <v>12200</v>
      </c>
      <c r="D3263" s="45">
        <v>0</v>
      </c>
      <c r="E3263" s="6" t="s">
        <v>1601</v>
      </c>
    </row>
    <row r="3264" spans="1:5" ht="12.75">
      <c r="A3264" t="s">
        <v>339</v>
      </c>
      <c r="B3264" s="5" t="s">
        <v>340</v>
      </c>
      <c r="D3264" s="4">
        <v>0</v>
      </c>
    </row>
    <row r="3265" spans="1:5" ht="12.75">
      <c r="A3265" t="s">
        <v>341</v>
      </c>
      <c r="B3265" s="5" t="s">
        <v>342</v>
      </c>
      <c r="D3265" s="4">
        <v>0</v>
      </c>
    </row>
    <row r="3266" spans="1:5" ht="12.75">
      <c r="A3266" s="6" t="s">
        <v>343</v>
      </c>
      <c r="B3266" s="6" t="s">
        <v>344</v>
      </c>
      <c r="C3266" s="45">
        <v>1800</v>
      </c>
      <c r="D3266" s="45">
        <v>0</v>
      </c>
      <c r="E3266" s="6" t="s">
        <v>1601</v>
      </c>
    </row>
    <row r="3267" spans="1:5" ht="12.75">
      <c r="A3267" s="6" t="s">
        <v>345</v>
      </c>
      <c r="B3267" s="6" t="s">
        <v>346</v>
      </c>
      <c r="C3267" s="45">
        <v>1800</v>
      </c>
      <c r="D3267" s="45">
        <v>0</v>
      </c>
      <c r="E3267" s="6" t="s">
        <v>1601</v>
      </c>
    </row>
    <row r="3268" spans="1:5" ht="12.75">
      <c r="A3268" t="s">
        <v>347</v>
      </c>
      <c r="B3268" s="5" t="s">
        <v>348</v>
      </c>
      <c r="D3268" s="4">
        <v>0</v>
      </c>
    </row>
    <row r="3269" spans="1:5" ht="12.75">
      <c r="A3269" s="52" t="s">
        <v>679</v>
      </c>
      <c r="B3269" s="52"/>
      <c r="C3269" s="53">
        <v>1051800</v>
      </c>
      <c r="D3269" s="53">
        <v>297621.85</v>
      </c>
      <c r="E3269" s="52" t="s">
        <v>2311</v>
      </c>
    </row>
    <row r="3270" spans="1:5" ht="12.75">
      <c r="A3270" s="54" t="s">
        <v>499</v>
      </c>
      <c r="B3270" s="54"/>
      <c r="C3270" s="55">
        <v>155000</v>
      </c>
      <c r="D3270" s="55">
        <v>16337.86</v>
      </c>
      <c r="E3270" s="54" t="s">
        <v>1713</v>
      </c>
    </row>
    <row r="3271" spans="1:5" ht="12.75">
      <c r="A3271" s="56" t="s">
        <v>500</v>
      </c>
      <c r="B3271" s="56"/>
      <c r="C3271" s="57">
        <v>155000</v>
      </c>
      <c r="D3271" s="57">
        <v>16337.86</v>
      </c>
      <c r="E3271" s="56" t="s">
        <v>1713</v>
      </c>
    </row>
    <row r="3272" spans="1:5" ht="12.75">
      <c r="A3272" s="6" t="s">
        <v>10</v>
      </c>
      <c r="B3272" s="6" t="s">
        <v>327</v>
      </c>
      <c r="C3272" s="45">
        <v>88000</v>
      </c>
      <c r="D3272" s="45">
        <v>16337.86</v>
      </c>
      <c r="E3272" s="6" t="s">
        <v>2312</v>
      </c>
    </row>
    <row r="3273" spans="1:5" ht="12.75">
      <c r="A3273" s="6" t="s">
        <v>328</v>
      </c>
      <c r="B3273" s="6" t="s">
        <v>329</v>
      </c>
      <c r="C3273" s="45">
        <v>15000</v>
      </c>
      <c r="D3273" s="45">
        <v>11827.58</v>
      </c>
      <c r="E3273" s="6" t="s">
        <v>2313</v>
      </c>
    </row>
    <row r="3274" spans="1:5" ht="12.75">
      <c r="A3274" s="6" t="s">
        <v>334</v>
      </c>
      <c r="B3274" s="6" t="s">
        <v>335</v>
      </c>
      <c r="C3274" s="45">
        <v>15000</v>
      </c>
      <c r="D3274" s="45">
        <v>11827.58</v>
      </c>
      <c r="E3274" s="6" t="s">
        <v>2313</v>
      </c>
    </row>
    <row r="3275" spans="1:5" ht="12.75">
      <c r="A3275" t="s">
        <v>336</v>
      </c>
      <c r="B3275" s="5" t="s">
        <v>335</v>
      </c>
      <c r="D3275" s="4">
        <v>11827.58</v>
      </c>
    </row>
    <row r="3276" spans="1:5" ht="12.75">
      <c r="A3276" s="6" t="s">
        <v>343</v>
      </c>
      <c r="B3276" s="6" t="s">
        <v>344</v>
      </c>
      <c r="C3276" s="45">
        <v>73000</v>
      </c>
      <c r="D3276" s="45">
        <v>4510.28</v>
      </c>
      <c r="E3276" s="6" t="s">
        <v>2314</v>
      </c>
    </row>
    <row r="3277" spans="1:5" ht="12.75">
      <c r="A3277" s="6" t="s">
        <v>345</v>
      </c>
      <c r="B3277" s="6" t="s">
        <v>346</v>
      </c>
      <c r="C3277" s="45">
        <v>16700</v>
      </c>
      <c r="D3277" s="45">
        <v>0</v>
      </c>
      <c r="E3277" s="6" t="s">
        <v>1601</v>
      </c>
    </row>
    <row r="3278" spans="1:5" ht="12.75">
      <c r="A3278" t="s">
        <v>385</v>
      </c>
      <c r="B3278" s="5" t="s">
        <v>386</v>
      </c>
      <c r="D3278" s="4">
        <v>0</v>
      </c>
    </row>
    <row r="3279" spans="1:5" ht="12.75">
      <c r="A3279" s="6" t="s">
        <v>349</v>
      </c>
      <c r="B3279" s="6" t="s">
        <v>350</v>
      </c>
      <c r="C3279" s="45">
        <v>23000</v>
      </c>
      <c r="D3279" s="45">
        <v>1450.56</v>
      </c>
      <c r="E3279" s="6" t="s">
        <v>2315</v>
      </c>
    </row>
    <row r="3280" spans="1:5" ht="12.75">
      <c r="A3280" t="s">
        <v>351</v>
      </c>
      <c r="B3280" s="5" t="s">
        <v>352</v>
      </c>
      <c r="D3280" s="4">
        <v>1450.56</v>
      </c>
    </row>
    <row r="3281" spans="1:5" ht="12.75">
      <c r="A3281" s="6" t="s">
        <v>354</v>
      </c>
      <c r="B3281" s="6" t="s">
        <v>355</v>
      </c>
      <c r="C3281" s="45">
        <v>25300</v>
      </c>
      <c r="D3281" s="45">
        <v>3059.72</v>
      </c>
      <c r="E3281" s="6" t="s">
        <v>2316</v>
      </c>
    </row>
    <row r="3282" spans="1:5" ht="12.75">
      <c r="A3282" t="s">
        <v>358</v>
      </c>
      <c r="B3282" s="5" t="s">
        <v>359</v>
      </c>
      <c r="D3282" s="4">
        <v>3059.72</v>
      </c>
    </row>
    <row r="3283" spans="1:5" ht="12.75">
      <c r="A3283" s="6" t="s">
        <v>360</v>
      </c>
      <c r="B3283" s="6" t="s">
        <v>361</v>
      </c>
      <c r="C3283" s="45">
        <v>8000</v>
      </c>
      <c r="D3283" s="45">
        <v>0</v>
      </c>
      <c r="E3283" s="6" t="s">
        <v>1601</v>
      </c>
    </row>
    <row r="3284" spans="1:5" ht="12.75">
      <c r="A3284" t="s">
        <v>366</v>
      </c>
      <c r="B3284" s="5" t="s">
        <v>361</v>
      </c>
      <c r="D3284" s="4">
        <v>0</v>
      </c>
    </row>
    <row r="3285" spans="1:5" ht="12.75">
      <c r="A3285" s="6" t="s">
        <v>11</v>
      </c>
      <c r="B3285" s="6" t="s">
        <v>391</v>
      </c>
      <c r="C3285" s="45">
        <v>67000</v>
      </c>
      <c r="D3285" s="45">
        <v>0</v>
      </c>
      <c r="E3285" s="6" t="s">
        <v>1601</v>
      </c>
    </row>
    <row r="3286" spans="1:5" ht="12.75">
      <c r="A3286" s="6" t="s">
        <v>392</v>
      </c>
      <c r="B3286" s="6" t="s">
        <v>393</v>
      </c>
      <c r="C3286" s="45">
        <v>67000</v>
      </c>
      <c r="D3286" s="45">
        <v>0</v>
      </c>
      <c r="E3286" s="6" t="s">
        <v>1601</v>
      </c>
    </row>
    <row r="3287" spans="1:5" ht="12.75">
      <c r="A3287" s="6" t="s">
        <v>394</v>
      </c>
      <c r="B3287" s="6" t="s">
        <v>395</v>
      </c>
      <c r="C3287" s="45">
        <v>67000</v>
      </c>
      <c r="D3287" s="45">
        <v>0</v>
      </c>
      <c r="E3287" s="6" t="s">
        <v>1601</v>
      </c>
    </row>
    <row r="3288" spans="1:5" ht="12.75">
      <c r="A3288" t="s">
        <v>396</v>
      </c>
      <c r="B3288" s="5" t="s">
        <v>397</v>
      </c>
      <c r="D3288" s="4">
        <v>0</v>
      </c>
    </row>
    <row r="3289" spans="1:5" ht="12.75">
      <c r="A3289" s="54" t="s">
        <v>563</v>
      </c>
      <c r="B3289" s="54"/>
      <c r="C3289" s="55">
        <v>750600</v>
      </c>
      <c r="D3289" s="55">
        <v>262257.73</v>
      </c>
      <c r="E3289" s="54" t="s">
        <v>2317</v>
      </c>
    </row>
    <row r="3290" spans="1:5" ht="12.75">
      <c r="A3290" s="56" t="s">
        <v>565</v>
      </c>
      <c r="B3290" s="56"/>
      <c r="C3290" s="57">
        <v>750600</v>
      </c>
      <c r="D3290" s="57">
        <v>262257.73</v>
      </c>
      <c r="E3290" s="56" t="s">
        <v>2317</v>
      </c>
    </row>
    <row r="3291" spans="1:5" ht="12.75">
      <c r="A3291" s="6" t="s">
        <v>10</v>
      </c>
      <c r="B3291" s="6" t="s">
        <v>327</v>
      </c>
      <c r="C3291" s="45">
        <v>628100</v>
      </c>
      <c r="D3291" s="45">
        <v>211310.04</v>
      </c>
      <c r="E3291" s="6" t="s">
        <v>2318</v>
      </c>
    </row>
    <row r="3292" spans="1:5" ht="12.75">
      <c r="A3292" s="6" t="s">
        <v>328</v>
      </c>
      <c r="B3292" s="6" t="s">
        <v>329</v>
      </c>
      <c r="C3292" s="45">
        <v>60700</v>
      </c>
      <c r="D3292" s="45">
        <v>30236.06</v>
      </c>
      <c r="E3292" s="6" t="s">
        <v>2319</v>
      </c>
    </row>
    <row r="3293" spans="1:5" ht="12.75">
      <c r="A3293" s="6" t="s">
        <v>330</v>
      </c>
      <c r="B3293" s="6" t="s">
        <v>331</v>
      </c>
      <c r="C3293" s="45">
        <v>50000</v>
      </c>
      <c r="D3293" s="45">
        <v>25798.7</v>
      </c>
      <c r="E3293" s="6" t="s">
        <v>2320</v>
      </c>
    </row>
    <row r="3294" spans="1:5" ht="12.75">
      <c r="A3294" t="s">
        <v>332</v>
      </c>
      <c r="B3294" s="5" t="s">
        <v>333</v>
      </c>
      <c r="D3294" s="4">
        <v>25798.7</v>
      </c>
    </row>
    <row r="3295" spans="1:5" ht="12.75">
      <c r="A3295" s="6" t="s">
        <v>334</v>
      </c>
      <c r="B3295" s="6" t="s">
        <v>335</v>
      </c>
      <c r="C3295" s="45">
        <v>2000</v>
      </c>
      <c r="D3295" s="45">
        <v>0</v>
      </c>
      <c r="E3295" s="6" t="s">
        <v>1601</v>
      </c>
    </row>
    <row r="3296" spans="1:5" ht="12.75">
      <c r="A3296" t="s">
        <v>336</v>
      </c>
      <c r="B3296" s="5" t="s">
        <v>335</v>
      </c>
      <c r="D3296" s="4">
        <v>0</v>
      </c>
    </row>
    <row r="3297" spans="1:5" ht="12.75">
      <c r="A3297" s="6" t="s">
        <v>337</v>
      </c>
      <c r="B3297" s="6" t="s">
        <v>338</v>
      </c>
      <c r="C3297" s="45">
        <v>8700</v>
      </c>
      <c r="D3297" s="45">
        <v>4437.36</v>
      </c>
      <c r="E3297" s="6" t="s">
        <v>2321</v>
      </c>
    </row>
    <row r="3298" spans="1:5" ht="12.75">
      <c r="A3298" t="s">
        <v>339</v>
      </c>
      <c r="B3298" s="5" t="s">
        <v>340</v>
      </c>
      <c r="D3298" s="4">
        <v>3998.79</v>
      </c>
    </row>
    <row r="3299" spans="1:5" ht="12.75">
      <c r="A3299" t="s">
        <v>341</v>
      </c>
      <c r="B3299" s="5" t="s">
        <v>342</v>
      </c>
      <c r="D3299" s="4">
        <v>438.57</v>
      </c>
    </row>
    <row r="3300" spans="1:5" ht="12.75">
      <c r="A3300" s="6" t="s">
        <v>343</v>
      </c>
      <c r="B3300" s="6" t="s">
        <v>344</v>
      </c>
      <c r="C3300" s="45">
        <v>567300</v>
      </c>
      <c r="D3300" s="45">
        <v>181073.98</v>
      </c>
      <c r="E3300" s="6" t="s">
        <v>2322</v>
      </c>
    </row>
    <row r="3301" spans="1:5" ht="12.75">
      <c r="A3301" s="6" t="s">
        <v>345</v>
      </c>
      <c r="B3301" s="6" t="s">
        <v>346</v>
      </c>
      <c r="C3301" s="45">
        <v>20000</v>
      </c>
      <c r="D3301" s="45">
        <v>713</v>
      </c>
      <c r="E3301" s="6" t="s">
        <v>2323</v>
      </c>
    </row>
    <row r="3302" spans="1:5" ht="12.75">
      <c r="A3302" t="s">
        <v>389</v>
      </c>
      <c r="B3302" s="5" t="s">
        <v>390</v>
      </c>
      <c r="D3302" s="4">
        <v>380</v>
      </c>
    </row>
    <row r="3303" spans="1:5" ht="12.75">
      <c r="A3303" t="s">
        <v>688</v>
      </c>
      <c r="B3303" s="5" t="s">
        <v>689</v>
      </c>
      <c r="D3303" s="4">
        <v>333</v>
      </c>
    </row>
    <row r="3304" spans="1:5" ht="12.75">
      <c r="A3304" s="6" t="s">
        <v>349</v>
      </c>
      <c r="B3304" s="6" t="s">
        <v>350</v>
      </c>
      <c r="C3304" s="45">
        <v>447700</v>
      </c>
      <c r="D3304" s="45">
        <v>155190.48</v>
      </c>
      <c r="E3304" s="6" t="s">
        <v>2324</v>
      </c>
    </row>
    <row r="3305" spans="1:5" ht="12.75">
      <c r="A3305" t="s">
        <v>351</v>
      </c>
      <c r="B3305" s="5" t="s">
        <v>352</v>
      </c>
      <c r="D3305" s="4">
        <v>4320.48</v>
      </c>
    </row>
    <row r="3306" spans="1:5" ht="12.75">
      <c r="A3306" t="s">
        <v>543</v>
      </c>
      <c r="B3306" s="5" t="s">
        <v>544</v>
      </c>
      <c r="D3306" s="4">
        <v>137122.66</v>
      </c>
    </row>
    <row r="3307" spans="1:5" ht="12.75">
      <c r="A3307" t="s">
        <v>402</v>
      </c>
      <c r="B3307" s="5" t="s">
        <v>403</v>
      </c>
      <c r="D3307" s="4">
        <v>250.25</v>
      </c>
    </row>
    <row r="3308" spans="1:5" ht="12.75">
      <c r="A3308" t="s">
        <v>404</v>
      </c>
      <c r="B3308" s="5" t="s">
        <v>405</v>
      </c>
      <c r="D3308" s="4">
        <v>12714.56</v>
      </c>
    </row>
    <row r="3309" spans="1:5" ht="12.75">
      <c r="A3309" t="s">
        <v>406</v>
      </c>
      <c r="B3309" s="5" t="s">
        <v>407</v>
      </c>
      <c r="D3309" s="4">
        <v>782.53</v>
      </c>
    </row>
    <row r="3310" spans="1:5" ht="12.75">
      <c r="A3310" s="6" t="s">
        <v>354</v>
      </c>
      <c r="B3310" s="6" t="s">
        <v>355</v>
      </c>
      <c r="C3310" s="45">
        <v>77300</v>
      </c>
      <c r="D3310" s="45">
        <v>22210.92</v>
      </c>
      <c r="E3310" s="6" t="s">
        <v>2325</v>
      </c>
    </row>
    <row r="3311" spans="1:5" ht="12.75">
      <c r="A3311" t="s">
        <v>410</v>
      </c>
      <c r="B3311" s="5" t="s">
        <v>411</v>
      </c>
      <c r="D3311" s="4">
        <v>11933.14</v>
      </c>
    </row>
    <row r="3312" spans="1:5" ht="12.75">
      <c r="A3312" t="s">
        <v>416</v>
      </c>
      <c r="B3312" s="5" t="s">
        <v>417</v>
      </c>
      <c r="D3312" s="4">
        <v>3337.5</v>
      </c>
    </row>
    <row r="3313" spans="1:5" ht="12.75">
      <c r="A3313" t="s">
        <v>358</v>
      </c>
      <c r="B3313" s="5" t="s">
        <v>359</v>
      </c>
      <c r="D3313" s="4">
        <v>6940.28</v>
      </c>
    </row>
    <row r="3314" spans="1:5" ht="12.75">
      <c r="A3314" s="6" t="s">
        <v>440</v>
      </c>
      <c r="B3314" s="6" t="s">
        <v>441</v>
      </c>
      <c r="C3314" s="45">
        <v>12000</v>
      </c>
      <c r="D3314" s="45">
        <v>1483.5</v>
      </c>
      <c r="E3314" s="6" t="s">
        <v>2326</v>
      </c>
    </row>
    <row r="3315" spans="1:5" ht="12.75">
      <c r="A3315" t="s">
        <v>442</v>
      </c>
      <c r="B3315" s="5" t="s">
        <v>441</v>
      </c>
      <c r="D3315" s="4">
        <v>1483.5</v>
      </c>
    </row>
    <row r="3316" spans="1:5" ht="12.75">
      <c r="A3316" s="6" t="s">
        <v>360</v>
      </c>
      <c r="B3316" s="6" t="s">
        <v>361</v>
      </c>
      <c r="C3316" s="45">
        <v>10300</v>
      </c>
      <c r="D3316" s="45">
        <v>1476.08</v>
      </c>
      <c r="E3316" s="6" t="s">
        <v>2327</v>
      </c>
    </row>
    <row r="3317" spans="1:5" ht="12.75">
      <c r="A3317" t="s">
        <v>426</v>
      </c>
      <c r="B3317" s="5" t="s">
        <v>427</v>
      </c>
      <c r="D3317" s="4">
        <v>556.25</v>
      </c>
    </row>
    <row r="3318" spans="1:5" ht="12.75">
      <c r="A3318" t="s">
        <v>366</v>
      </c>
      <c r="B3318" s="5" t="s">
        <v>361</v>
      </c>
      <c r="D3318" s="4">
        <v>919.83</v>
      </c>
    </row>
    <row r="3319" spans="1:5" ht="12.75">
      <c r="A3319" s="6" t="s">
        <v>428</v>
      </c>
      <c r="B3319" s="6" t="s">
        <v>429</v>
      </c>
      <c r="C3319" s="45">
        <v>100</v>
      </c>
      <c r="D3319" s="45">
        <v>0</v>
      </c>
      <c r="E3319" s="6" t="s">
        <v>1601</v>
      </c>
    </row>
    <row r="3320" spans="1:5" ht="12.75">
      <c r="A3320" s="6" t="s">
        <v>430</v>
      </c>
      <c r="B3320" s="6" t="s">
        <v>431</v>
      </c>
      <c r="C3320" s="45">
        <v>100</v>
      </c>
      <c r="D3320" s="45">
        <v>0</v>
      </c>
      <c r="E3320" s="6" t="s">
        <v>1601</v>
      </c>
    </row>
    <row r="3321" spans="1:5" ht="12.75">
      <c r="A3321" t="s">
        <v>436</v>
      </c>
      <c r="B3321" s="5" t="s">
        <v>437</v>
      </c>
      <c r="D3321" s="4">
        <v>0</v>
      </c>
    </row>
    <row r="3322" spans="1:5" ht="12.75">
      <c r="A3322" s="6" t="s">
        <v>11</v>
      </c>
      <c r="B3322" s="6" t="s">
        <v>391</v>
      </c>
      <c r="C3322" s="45">
        <v>122500</v>
      </c>
      <c r="D3322" s="45">
        <v>50947.69</v>
      </c>
      <c r="E3322" s="6" t="s">
        <v>2328</v>
      </c>
    </row>
    <row r="3323" spans="1:5" ht="12.75">
      <c r="A3323" s="6" t="s">
        <v>392</v>
      </c>
      <c r="B3323" s="6" t="s">
        <v>393</v>
      </c>
      <c r="C3323" s="45">
        <v>122500</v>
      </c>
      <c r="D3323" s="45">
        <v>50947.69</v>
      </c>
      <c r="E3323" s="6" t="s">
        <v>2328</v>
      </c>
    </row>
    <row r="3324" spans="1:5" ht="12.75">
      <c r="A3324" s="6" t="s">
        <v>601</v>
      </c>
      <c r="B3324" s="6" t="s">
        <v>602</v>
      </c>
      <c r="C3324" s="45">
        <v>0</v>
      </c>
      <c r="D3324" s="45">
        <v>0</v>
      </c>
      <c r="E3324" s="6" t="s">
        <v>1601</v>
      </c>
    </row>
    <row r="3325" spans="1:5" ht="12.75">
      <c r="A3325" t="s">
        <v>611</v>
      </c>
      <c r="B3325" s="5" t="s">
        <v>612</v>
      </c>
      <c r="D3325" s="4">
        <v>0</v>
      </c>
    </row>
    <row r="3326" spans="1:5" ht="12.75">
      <c r="A3326" s="6" t="s">
        <v>394</v>
      </c>
      <c r="B3326" s="6" t="s">
        <v>395</v>
      </c>
      <c r="C3326" s="45">
        <v>116500</v>
      </c>
      <c r="D3326" s="45">
        <v>47735.56</v>
      </c>
      <c r="E3326" s="6" t="s">
        <v>2329</v>
      </c>
    </row>
    <row r="3327" spans="1:5" ht="12.75">
      <c r="A3327" t="s">
        <v>445</v>
      </c>
      <c r="B3327" s="5" t="s">
        <v>446</v>
      </c>
      <c r="D3327" s="4">
        <v>47735.56</v>
      </c>
    </row>
    <row r="3328" spans="1:5" ht="12.75">
      <c r="A3328" s="6" t="s">
        <v>680</v>
      </c>
      <c r="B3328" s="6" t="s">
        <v>681</v>
      </c>
      <c r="C3328" s="45">
        <v>6000</v>
      </c>
      <c r="D3328" s="45">
        <v>3212.13</v>
      </c>
      <c r="E3328" s="6" t="s">
        <v>2330</v>
      </c>
    </row>
    <row r="3329" spans="1:5" ht="12.75">
      <c r="A3329" t="s">
        <v>682</v>
      </c>
      <c r="B3329" s="5" t="s">
        <v>683</v>
      </c>
      <c r="D3329" s="4">
        <v>3212.13</v>
      </c>
    </row>
    <row r="3330" spans="1:5" ht="12.75">
      <c r="A3330" s="54" t="s">
        <v>373</v>
      </c>
      <c r="B3330" s="54"/>
      <c r="C3330" s="55">
        <v>129700</v>
      </c>
      <c r="D3330" s="55">
        <v>14761.76</v>
      </c>
      <c r="E3330" s="54" t="s">
        <v>2331</v>
      </c>
    </row>
    <row r="3331" spans="1:5" ht="12.75">
      <c r="A3331" s="56" t="s">
        <v>374</v>
      </c>
      <c r="B3331" s="56"/>
      <c r="C3331" s="57">
        <v>129700</v>
      </c>
      <c r="D3331" s="57">
        <v>14761.76</v>
      </c>
      <c r="E3331" s="56" t="s">
        <v>2331</v>
      </c>
    </row>
    <row r="3332" spans="1:5" ht="12.75">
      <c r="A3332" s="6" t="s">
        <v>10</v>
      </c>
      <c r="B3332" s="6" t="s">
        <v>327</v>
      </c>
      <c r="C3332" s="45">
        <v>129700</v>
      </c>
      <c r="D3332" s="45">
        <v>14761.76</v>
      </c>
      <c r="E3332" s="6" t="s">
        <v>2331</v>
      </c>
    </row>
    <row r="3333" spans="1:5" ht="12.75">
      <c r="A3333" s="6" t="s">
        <v>328</v>
      </c>
      <c r="B3333" s="6" t="s">
        <v>329</v>
      </c>
      <c r="C3333" s="45">
        <v>2390</v>
      </c>
      <c r="D3333" s="45">
        <v>2592</v>
      </c>
      <c r="E3333" s="6" t="s">
        <v>2332</v>
      </c>
    </row>
    <row r="3334" spans="1:5" ht="12.75">
      <c r="A3334" s="6" t="s">
        <v>330</v>
      </c>
      <c r="B3334" s="6" t="s">
        <v>331</v>
      </c>
      <c r="C3334" s="45">
        <v>2000</v>
      </c>
      <c r="D3334" s="45">
        <v>2211.6</v>
      </c>
      <c r="E3334" s="6" t="s">
        <v>2333</v>
      </c>
    </row>
    <row r="3335" spans="1:5" ht="12.75">
      <c r="A3335" t="s">
        <v>332</v>
      </c>
      <c r="B3335" s="5" t="s">
        <v>333</v>
      </c>
      <c r="D3335" s="4">
        <v>2211.6</v>
      </c>
    </row>
    <row r="3336" spans="1:5" ht="12.75">
      <c r="A3336" s="6" t="s">
        <v>337</v>
      </c>
      <c r="B3336" s="6" t="s">
        <v>338</v>
      </c>
      <c r="C3336" s="45">
        <v>390</v>
      </c>
      <c r="D3336" s="45">
        <v>380.4</v>
      </c>
      <c r="E3336" s="6" t="s">
        <v>2334</v>
      </c>
    </row>
    <row r="3337" spans="1:5" ht="12.75">
      <c r="A3337" t="s">
        <v>339</v>
      </c>
      <c r="B3337" s="5" t="s">
        <v>340</v>
      </c>
      <c r="D3337" s="4">
        <v>342.8</v>
      </c>
    </row>
    <row r="3338" spans="1:5" ht="12.75">
      <c r="A3338" t="s">
        <v>341</v>
      </c>
      <c r="B3338" s="5" t="s">
        <v>342</v>
      </c>
      <c r="D3338" s="4">
        <v>37.6</v>
      </c>
    </row>
    <row r="3339" spans="1:5" ht="12.75">
      <c r="A3339" s="6" t="s">
        <v>343</v>
      </c>
      <c r="B3339" s="6" t="s">
        <v>344</v>
      </c>
      <c r="C3339" s="45">
        <v>127310</v>
      </c>
      <c r="D3339" s="45">
        <v>12169.76</v>
      </c>
      <c r="E3339" s="6" t="s">
        <v>2335</v>
      </c>
    </row>
    <row r="3340" spans="1:5" ht="12.75">
      <c r="A3340" s="6" t="s">
        <v>345</v>
      </c>
      <c r="B3340" s="6" t="s">
        <v>346</v>
      </c>
      <c r="C3340" s="45">
        <v>2500</v>
      </c>
      <c r="D3340" s="45">
        <v>0</v>
      </c>
      <c r="E3340" s="6" t="s">
        <v>1601</v>
      </c>
    </row>
    <row r="3341" spans="1:5" ht="12.75">
      <c r="A3341" t="s">
        <v>385</v>
      </c>
      <c r="B3341" s="5" t="s">
        <v>386</v>
      </c>
      <c r="D3341" s="4">
        <v>0</v>
      </c>
    </row>
    <row r="3342" spans="1:5" ht="12.75">
      <c r="A3342" s="6" t="s">
        <v>349</v>
      </c>
      <c r="B3342" s="6" t="s">
        <v>350</v>
      </c>
      <c r="C3342" s="45">
        <v>55310</v>
      </c>
      <c r="D3342" s="45">
        <v>0</v>
      </c>
      <c r="E3342" s="6" t="s">
        <v>1601</v>
      </c>
    </row>
    <row r="3343" spans="1:5" ht="12.75">
      <c r="A3343" t="s">
        <v>351</v>
      </c>
      <c r="B3343" s="5" t="s">
        <v>352</v>
      </c>
      <c r="D3343" s="4">
        <v>0</v>
      </c>
    </row>
    <row r="3344" spans="1:5" ht="12.75">
      <c r="A3344" s="6" t="s">
        <v>354</v>
      </c>
      <c r="B3344" s="6" t="s">
        <v>355</v>
      </c>
      <c r="C3344" s="45">
        <v>25500</v>
      </c>
      <c r="D3344" s="45">
        <v>1500</v>
      </c>
      <c r="E3344" s="6" t="s">
        <v>686</v>
      </c>
    </row>
    <row r="3345" spans="1:5" ht="12.75">
      <c r="A3345" t="s">
        <v>410</v>
      </c>
      <c r="B3345" s="5" t="s">
        <v>411</v>
      </c>
      <c r="D3345" s="4">
        <v>1500</v>
      </c>
    </row>
    <row r="3346" spans="1:5" ht="12.75">
      <c r="A3346" s="6" t="s">
        <v>440</v>
      </c>
      <c r="B3346" s="6" t="s">
        <v>441</v>
      </c>
      <c r="C3346" s="45">
        <v>40000</v>
      </c>
      <c r="D3346" s="45">
        <v>8277.76</v>
      </c>
      <c r="E3346" s="6" t="s">
        <v>2336</v>
      </c>
    </row>
    <row r="3347" spans="1:5" ht="12.75">
      <c r="A3347" t="s">
        <v>442</v>
      </c>
      <c r="B3347" s="5" t="s">
        <v>441</v>
      </c>
      <c r="D3347" s="4">
        <v>8277.76</v>
      </c>
    </row>
    <row r="3348" spans="1:5" ht="12.75">
      <c r="A3348" s="6" t="s">
        <v>360</v>
      </c>
      <c r="B3348" s="6" t="s">
        <v>361</v>
      </c>
      <c r="C3348" s="45">
        <v>4000</v>
      </c>
      <c r="D3348" s="45">
        <v>2392</v>
      </c>
      <c r="E3348" s="6" t="s">
        <v>2337</v>
      </c>
    </row>
    <row r="3349" spans="1:5" ht="12.75">
      <c r="A3349" t="s">
        <v>362</v>
      </c>
      <c r="B3349" s="5" t="s">
        <v>363</v>
      </c>
      <c r="D3349" s="4">
        <v>2392</v>
      </c>
    </row>
    <row r="3350" spans="1:5" ht="12.75">
      <c r="A3350" s="54" t="s">
        <v>496</v>
      </c>
      <c r="B3350" s="54"/>
      <c r="C3350" s="55">
        <v>10000</v>
      </c>
      <c r="D3350" s="55">
        <v>3458.5</v>
      </c>
      <c r="E3350" s="54" t="s">
        <v>2338</v>
      </c>
    </row>
    <row r="3351" spans="1:5" ht="12.75">
      <c r="A3351" s="56" t="s">
        <v>497</v>
      </c>
      <c r="B3351" s="56"/>
      <c r="C3351" s="57">
        <v>10000</v>
      </c>
      <c r="D3351" s="57">
        <v>3458.5</v>
      </c>
      <c r="E3351" s="56" t="s">
        <v>2338</v>
      </c>
    </row>
    <row r="3352" spans="1:5" ht="12.75">
      <c r="A3352" s="6" t="s">
        <v>10</v>
      </c>
      <c r="B3352" s="6" t="s">
        <v>327</v>
      </c>
      <c r="C3352" s="45">
        <v>0</v>
      </c>
      <c r="D3352" s="45">
        <v>3458.5</v>
      </c>
      <c r="E3352" s="6" t="s">
        <v>1601</v>
      </c>
    </row>
    <row r="3353" spans="1:5" ht="12.75">
      <c r="A3353" s="6" t="s">
        <v>343</v>
      </c>
      <c r="B3353" s="6" t="s">
        <v>344</v>
      </c>
      <c r="C3353" s="45">
        <v>0</v>
      </c>
      <c r="D3353" s="45">
        <v>2067.7</v>
      </c>
      <c r="E3353" s="6" t="s">
        <v>1601</v>
      </c>
    </row>
    <row r="3354" spans="1:5" ht="12.75">
      <c r="A3354" s="6" t="s">
        <v>349</v>
      </c>
      <c r="B3354" s="6" t="s">
        <v>350</v>
      </c>
      <c r="C3354" s="45">
        <v>0</v>
      </c>
      <c r="D3354" s="45">
        <v>2067.7</v>
      </c>
      <c r="E3354" s="6" t="s">
        <v>1601</v>
      </c>
    </row>
    <row r="3355" spans="1:5" ht="12.75">
      <c r="A3355" t="s">
        <v>543</v>
      </c>
      <c r="B3355" s="5" t="s">
        <v>544</v>
      </c>
      <c r="D3355" s="4">
        <v>2067.7</v>
      </c>
    </row>
    <row r="3356" spans="1:5" ht="25.5">
      <c r="A3356" s="6" t="s">
        <v>549</v>
      </c>
      <c r="B3356" s="59" t="s">
        <v>550</v>
      </c>
      <c r="C3356" s="45">
        <v>0</v>
      </c>
      <c r="D3356" s="45">
        <v>1390.8</v>
      </c>
      <c r="E3356" s="6" t="s">
        <v>1601</v>
      </c>
    </row>
    <row r="3357" spans="1:5" ht="12.75">
      <c r="A3357" s="6" t="s">
        <v>551</v>
      </c>
      <c r="B3357" s="6" t="s">
        <v>552</v>
      </c>
      <c r="C3357" s="45">
        <v>0</v>
      </c>
      <c r="D3357" s="45">
        <v>1390.8</v>
      </c>
      <c r="E3357" s="6" t="s">
        <v>1601</v>
      </c>
    </row>
    <row r="3358" spans="1:5" ht="12.75">
      <c r="A3358" t="s">
        <v>553</v>
      </c>
      <c r="B3358" s="5" t="s">
        <v>554</v>
      </c>
      <c r="D3358" s="4">
        <v>1390.8</v>
      </c>
    </row>
    <row r="3359" spans="1:5" ht="12.75">
      <c r="A3359" s="6" t="s">
        <v>11</v>
      </c>
      <c r="B3359" s="6" t="s">
        <v>391</v>
      </c>
      <c r="C3359" s="45">
        <v>10000</v>
      </c>
      <c r="D3359" s="45">
        <v>0</v>
      </c>
      <c r="E3359" s="6" t="s">
        <v>1601</v>
      </c>
    </row>
    <row r="3360" spans="1:5" ht="12.75">
      <c r="A3360" s="6" t="s">
        <v>392</v>
      </c>
      <c r="B3360" s="6" t="s">
        <v>393</v>
      </c>
      <c r="C3360" s="45">
        <v>10000</v>
      </c>
      <c r="D3360" s="45">
        <v>0</v>
      </c>
      <c r="E3360" s="6" t="s">
        <v>1601</v>
      </c>
    </row>
    <row r="3361" spans="1:5" ht="12.75">
      <c r="A3361" s="6" t="s">
        <v>394</v>
      </c>
      <c r="B3361" s="6" t="s">
        <v>395</v>
      </c>
      <c r="C3361" s="45">
        <v>10000</v>
      </c>
      <c r="D3361" s="45">
        <v>0</v>
      </c>
      <c r="E3361" s="6" t="s">
        <v>1601</v>
      </c>
    </row>
    <row r="3362" spans="1:5" ht="12.75">
      <c r="A3362" t="s">
        <v>396</v>
      </c>
      <c r="B3362" s="5" t="s">
        <v>397</v>
      </c>
      <c r="D3362" s="4">
        <v>0</v>
      </c>
    </row>
    <row r="3363" spans="1:5" ht="12.75">
      <c r="A3363" s="54" t="s">
        <v>443</v>
      </c>
      <c r="B3363" s="54"/>
      <c r="C3363" s="55">
        <v>6500</v>
      </c>
      <c r="D3363" s="55">
        <v>806</v>
      </c>
      <c r="E3363" s="54" t="s">
        <v>2339</v>
      </c>
    </row>
    <row r="3364" spans="1:5" ht="12.75">
      <c r="A3364" s="56" t="s">
        <v>444</v>
      </c>
      <c r="B3364" s="56"/>
      <c r="C3364" s="57">
        <v>6500</v>
      </c>
      <c r="D3364" s="57">
        <v>806</v>
      </c>
      <c r="E3364" s="56" t="s">
        <v>2339</v>
      </c>
    </row>
    <row r="3365" spans="1:5" ht="12.75">
      <c r="A3365" s="6" t="s">
        <v>10</v>
      </c>
      <c r="B3365" s="6" t="s">
        <v>327</v>
      </c>
      <c r="C3365" s="45">
        <v>5000</v>
      </c>
      <c r="D3365" s="45">
        <v>0</v>
      </c>
      <c r="E3365" s="6" t="s">
        <v>1601</v>
      </c>
    </row>
    <row r="3366" spans="1:5" ht="12.75">
      <c r="A3366" s="6" t="s">
        <v>343</v>
      </c>
      <c r="B3366" s="6" t="s">
        <v>344</v>
      </c>
      <c r="C3366" s="45">
        <v>5000</v>
      </c>
      <c r="D3366" s="45">
        <v>0</v>
      </c>
      <c r="E3366" s="6" t="s">
        <v>1601</v>
      </c>
    </row>
    <row r="3367" spans="1:5" ht="12.75">
      <c r="A3367" s="6" t="s">
        <v>354</v>
      </c>
      <c r="B3367" s="6" t="s">
        <v>355</v>
      </c>
      <c r="C3367" s="45">
        <v>5000</v>
      </c>
      <c r="D3367" s="45">
        <v>0</v>
      </c>
      <c r="E3367" s="6" t="s">
        <v>1601</v>
      </c>
    </row>
    <row r="3368" spans="1:5" ht="12.75">
      <c r="A3368" t="s">
        <v>412</v>
      </c>
      <c r="B3368" s="5" t="s">
        <v>413</v>
      </c>
      <c r="D3368" s="4">
        <v>0</v>
      </c>
    </row>
    <row r="3369" spans="1:5" ht="12.75">
      <c r="A3369" s="6" t="s">
        <v>11</v>
      </c>
      <c r="B3369" s="6" t="s">
        <v>391</v>
      </c>
      <c r="C3369" s="45">
        <v>1500</v>
      </c>
      <c r="D3369" s="45">
        <v>806</v>
      </c>
      <c r="E3369" s="6" t="s">
        <v>2340</v>
      </c>
    </row>
    <row r="3370" spans="1:5" ht="12.75">
      <c r="A3370" s="6" t="s">
        <v>392</v>
      </c>
      <c r="B3370" s="6" t="s">
        <v>393</v>
      </c>
      <c r="C3370" s="45">
        <v>1500</v>
      </c>
      <c r="D3370" s="45">
        <v>806</v>
      </c>
      <c r="E3370" s="6" t="s">
        <v>2340</v>
      </c>
    </row>
    <row r="3371" spans="1:5" ht="12.75">
      <c r="A3371" s="6" t="s">
        <v>680</v>
      </c>
      <c r="B3371" s="6" t="s">
        <v>681</v>
      </c>
      <c r="C3371" s="45">
        <v>1500</v>
      </c>
      <c r="D3371" s="45">
        <v>806</v>
      </c>
      <c r="E3371" s="6" t="s">
        <v>2340</v>
      </c>
    </row>
    <row r="3372" spans="1:5" ht="12.75">
      <c r="A3372" t="s">
        <v>682</v>
      </c>
      <c r="B3372" s="5" t="s">
        <v>683</v>
      </c>
      <c r="D3372" s="4">
        <v>806</v>
      </c>
    </row>
    <row r="3373" spans="1:5" ht="12.75">
      <c r="A3373" s="52" t="s">
        <v>651</v>
      </c>
      <c r="B3373" s="52"/>
      <c r="C3373" s="53">
        <v>193800</v>
      </c>
      <c r="D3373" s="53">
        <v>101787.43</v>
      </c>
      <c r="E3373" s="52" t="s">
        <v>2341</v>
      </c>
    </row>
    <row r="3374" spans="1:5" ht="12.75">
      <c r="A3374" s="54" t="s">
        <v>325</v>
      </c>
      <c r="B3374" s="54"/>
      <c r="C3374" s="55">
        <v>71200</v>
      </c>
      <c r="D3374" s="55">
        <v>0</v>
      </c>
      <c r="E3374" s="54" t="s">
        <v>1601</v>
      </c>
    </row>
    <row r="3375" spans="1:5" ht="12.75">
      <c r="A3375" s="56" t="s">
        <v>326</v>
      </c>
      <c r="B3375" s="56"/>
      <c r="C3375" s="57">
        <v>71200</v>
      </c>
      <c r="D3375" s="57">
        <v>0</v>
      </c>
      <c r="E3375" s="56" t="s">
        <v>1601</v>
      </c>
    </row>
    <row r="3376" spans="1:5" ht="12.75">
      <c r="A3376" s="6" t="s">
        <v>10</v>
      </c>
      <c r="B3376" s="6" t="s">
        <v>327</v>
      </c>
      <c r="C3376" s="45">
        <v>71200</v>
      </c>
      <c r="D3376" s="45">
        <v>0</v>
      </c>
      <c r="E3376" s="6" t="s">
        <v>1601</v>
      </c>
    </row>
    <row r="3377" spans="1:5" ht="12.75">
      <c r="A3377" s="6" t="s">
        <v>328</v>
      </c>
      <c r="B3377" s="6" t="s">
        <v>329</v>
      </c>
      <c r="C3377" s="45">
        <v>66600</v>
      </c>
      <c r="D3377" s="45">
        <v>0</v>
      </c>
      <c r="E3377" s="6" t="s">
        <v>1601</v>
      </c>
    </row>
    <row r="3378" spans="1:5" ht="12.75">
      <c r="A3378" s="6" t="s">
        <v>330</v>
      </c>
      <c r="B3378" s="6" t="s">
        <v>331</v>
      </c>
      <c r="C3378" s="45">
        <v>53100</v>
      </c>
      <c r="D3378" s="45">
        <v>0</v>
      </c>
      <c r="E3378" s="6" t="s">
        <v>1601</v>
      </c>
    </row>
    <row r="3379" spans="1:5" ht="12.75">
      <c r="A3379" t="s">
        <v>332</v>
      </c>
      <c r="B3379" s="5" t="s">
        <v>333</v>
      </c>
      <c r="D3379" s="4">
        <v>0</v>
      </c>
    </row>
    <row r="3380" spans="1:5" ht="12.75">
      <c r="A3380" s="6" t="s">
        <v>334</v>
      </c>
      <c r="B3380" s="6" t="s">
        <v>335</v>
      </c>
      <c r="C3380" s="45">
        <v>4400</v>
      </c>
      <c r="D3380" s="45">
        <v>0</v>
      </c>
      <c r="E3380" s="6" t="s">
        <v>1601</v>
      </c>
    </row>
    <row r="3381" spans="1:5" ht="12.75">
      <c r="A3381" t="s">
        <v>336</v>
      </c>
      <c r="B3381" s="5" t="s">
        <v>335</v>
      </c>
      <c r="D3381" s="4">
        <v>0</v>
      </c>
    </row>
    <row r="3382" spans="1:5" ht="12.75">
      <c r="A3382" s="6" t="s">
        <v>337</v>
      </c>
      <c r="B3382" s="6" t="s">
        <v>338</v>
      </c>
      <c r="C3382" s="45">
        <v>9100</v>
      </c>
      <c r="D3382" s="45">
        <v>0</v>
      </c>
      <c r="E3382" s="6" t="s">
        <v>1601</v>
      </c>
    </row>
    <row r="3383" spans="1:5" ht="12.75">
      <c r="A3383" t="s">
        <v>339</v>
      </c>
      <c r="B3383" s="5" t="s">
        <v>340</v>
      </c>
      <c r="D3383" s="4">
        <v>0</v>
      </c>
    </row>
    <row r="3384" spans="1:5" ht="12.75">
      <c r="A3384" t="s">
        <v>341</v>
      </c>
      <c r="B3384" s="5" t="s">
        <v>342</v>
      </c>
      <c r="D3384" s="4">
        <v>0</v>
      </c>
    </row>
    <row r="3385" spans="1:5" ht="12.75">
      <c r="A3385" s="6" t="s">
        <v>343</v>
      </c>
      <c r="B3385" s="6" t="s">
        <v>344</v>
      </c>
      <c r="C3385" s="45">
        <v>4600</v>
      </c>
      <c r="D3385" s="45">
        <v>0</v>
      </c>
      <c r="E3385" s="6" t="s">
        <v>1601</v>
      </c>
    </row>
    <row r="3386" spans="1:5" ht="12.75">
      <c r="A3386" s="6" t="s">
        <v>345</v>
      </c>
      <c r="B3386" s="6" t="s">
        <v>346</v>
      </c>
      <c r="C3386" s="45">
        <v>4400</v>
      </c>
      <c r="D3386" s="45">
        <v>0</v>
      </c>
      <c r="E3386" s="6" t="s">
        <v>1601</v>
      </c>
    </row>
    <row r="3387" spans="1:5" ht="12.75">
      <c r="A3387" t="s">
        <v>385</v>
      </c>
      <c r="B3387" s="5" t="s">
        <v>386</v>
      </c>
      <c r="D3387" s="4">
        <v>0</v>
      </c>
    </row>
    <row r="3388" spans="1:5" ht="12.75">
      <c r="A3388" s="6" t="s">
        <v>354</v>
      </c>
      <c r="B3388" s="6" t="s">
        <v>355</v>
      </c>
      <c r="C3388" s="45">
        <v>200</v>
      </c>
      <c r="D3388" s="45">
        <v>0</v>
      </c>
      <c r="E3388" s="6" t="s">
        <v>1601</v>
      </c>
    </row>
    <row r="3389" spans="1:5" ht="12.75">
      <c r="A3389" t="s">
        <v>418</v>
      </c>
      <c r="B3389" s="5" t="s">
        <v>419</v>
      </c>
      <c r="D3389" s="4">
        <v>0</v>
      </c>
    </row>
    <row r="3390" spans="1:5" ht="12.75">
      <c r="A3390" s="54" t="s">
        <v>373</v>
      </c>
      <c r="B3390" s="54"/>
      <c r="C3390" s="55">
        <v>122600</v>
      </c>
      <c r="D3390" s="55">
        <v>101787.43</v>
      </c>
      <c r="E3390" s="54" t="s">
        <v>721</v>
      </c>
    </row>
    <row r="3391" spans="1:5" ht="12.75">
      <c r="A3391" s="56" t="s">
        <v>374</v>
      </c>
      <c r="B3391" s="56"/>
      <c r="C3391" s="57">
        <v>122600</v>
      </c>
      <c r="D3391" s="57">
        <v>101787.43</v>
      </c>
      <c r="E3391" s="56" t="s">
        <v>721</v>
      </c>
    </row>
    <row r="3392" spans="1:5" ht="12.75">
      <c r="A3392" s="6" t="s">
        <v>10</v>
      </c>
      <c r="B3392" s="6" t="s">
        <v>327</v>
      </c>
      <c r="C3392" s="45">
        <v>122600</v>
      </c>
      <c r="D3392" s="45">
        <v>101787.43</v>
      </c>
      <c r="E3392" s="6" t="s">
        <v>721</v>
      </c>
    </row>
    <row r="3393" spans="1:5" ht="12.75">
      <c r="A3393" s="6" t="s">
        <v>328</v>
      </c>
      <c r="B3393" s="6" t="s">
        <v>329</v>
      </c>
      <c r="C3393" s="45">
        <v>114900</v>
      </c>
      <c r="D3393" s="45">
        <v>95873.27</v>
      </c>
      <c r="E3393" s="6" t="s">
        <v>760</v>
      </c>
    </row>
    <row r="3394" spans="1:5" ht="12.75">
      <c r="A3394" s="6" t="s">
        <v>330</v>
      </c>
      <c r="B3394" s="6" t="s">
        <v>331</v>
      </c>
      <c r="C3394" s="45">
        <v>91500</v>
      </c>
      <c r="D3394" s="45">
        <v>77536.86</v>
      </c>
      <c r="E3394" s="6" t="s">
        <v>2342</v>
      </c>
    </row>
    <row r="3395" spans="1:5" ht="12.75">
      <c r="A3395" t="s">
        <v>332</v>
      </c>
      <c r="B3395" s="5" t="s">
        <v>333</v>
      </c>
      <c r="D3395" s="4">
        <v>77536.86</v>
      </c>
    </row>
    <row r="3396" spans="1:5" ht="12.75">
      <c r="A3396" s="6" t="s">
        <v>334</v>
      </c>
      <c r="B3396" s="6" t="s">
        <v>335</v>
      </c>
      <c r="C3396" s="45">
        <v>7600</v>
      </c>
      <c r="D3396" s="45">
        <v>5000</v>
      </c>
      <c r="E3396" s="6" t="s">
        <v>2343</v>
      </c>
    </row>
    <row r="3397" spans="1:5" ht="12.75">
      <c r="A3397" t="s">
        <v>336</v>
      </c>
      <c r="B3397" s="5" t="s">
        <v>335</v>
      </c>
      <c r="D3397" s="4">
        <v>5000</v>
      </c>
    </row>
    <row r="3398" spans="1:5" ht="12.75">
      <c r="A3398" s="6" t="s">
        <v>337</v>
      </c>
      <c r="B3398" s="6" t="s">
        <v>338</v>
      </c>
      <c r="C3398" s="45">
        <v>15800</v>
      </c>
      <c r="D3398" s="45">
        <v>13336.41</v>
      </c>
      <c r="E3398" s="6" t="s">
        <v>2344</v>
      </c>
    </row>
    <row r="3399" spans="1:5" ht="12.75">
      <c r="A3399" t="s">
        <v>339</v>
      </c>
      <c r="B3399" s="5" t="s">
        <v>340</v>
      </c>
      <c r="D3399" s="4">
        <v>12018.24</v>
      </c>
    </row>
    <row r="3400" spans="1:5" ht="12.75">
      <c r="A3400" t="s">
        <v>341</v>
      </c>
      <c r="B3400" s="5" t="s">
        <v>342</v>
      </c>
      <c r="D3400" s="4">
        <v>1318.17</v>
      </c>
    </row>
    <row r="3401" spans="1:5" ht="12.75">
      <c r="A3401" s="6" t="s">
        <v>343</v>
      </c>
      <c r="B3401" s="6" t="s">
        <v>344</v>
      </c>
      <c r="C3401" s="45">
        <v>7700</v>
      </c>
      <c r="D3401" s="45">
        <v>5914.16</v>
      </c>
      <c r="E3401" s="6" t="s">
        <v>2345</v>
      </c>
    </row>
    <row r="3402" spans="1:5" ht="12.75">
      <c r="A3402" s="6" t="s">
        <v>345</v>
      </c>
      <c r="B3402" s="6" t="s">
        <v>346</v>
      </c>
      <c r="C3402" s="45">
        <v>7400</v>
      </c>
      <c r="D3402" s="45">
        <v>5914.16</v>
      </c>
      <c r="E3402" s="6" t="s">
        <v>2346</v>
      </c>
    </row>
    <row r="3403" spans="1:5" ht="12.75">
      <c r="A3403" t="s">
        <v>347</v>
      </c>
      <c r="B3403" s="5" t="s">
        <v>348</v>
      </c>
      <c r="D3403" s="4">
        <v>5914.16</v>
      </c>
    </row>
    <row r="3404" spans="1:5" ht="12.75">
      <c r="A3404" s="6" t="s">
        <v>354</v>
      </c>
      <c r="B3404" s="6" t="s">
        <v>355</v>
      </c>
      <c r="C3404" s="45">
        <v>300</v>
      </c>
      <c r="D3404" s="45">
        <v>0</v>
      </c>
      <c r="E3404" s="6" t="s">
        <v>1601</v>
      </c>
    </row>
    <row r="3405" spans="1:5" ht="12.75">
      <c r="A3405" t="s">
        <v>418</v>
      </c>
      <c r="B3405" s="5" t="s">
        <v>419</v>
      </c>
      <c r="D3405" s="4">
        <v>0</v>
      </c>
    </row>
    <row r="3406" spans="1:5" ht="12.75">
      <c r="A3406" s="50" t="s">
        <v>661</v>
      </c>
      <c r="B3406" s="50"/>
      <c r="C3406" s="51">
        <v>60000</v>
      </c>
      <c r="D3406" s="51">
        <v>31398.4</v>
      </c>
      <c r="E3406" s="50" t="s">
        <v>2347</v>
      </c>
    </row>
    <row r="3407" spans="1:5" ht="12.75">
      <c r="A3407" s="52" t="s">
        <v>662</v>
      </c>
      <c r="B3407" s="52"/>
      <c r="C3407" s="53">
        <v>60000</v>
      </c>
      <c r="D3407" s="53">
        <v>31398.4</v>
      </c>
      <c r="E3407" s="52" t="s">
        <v>2347</v>
      </c>
    </row>
    <row r="3408" spans="1:5" ht="12.75">
      <c r="A3408" s="54" t="s">
        <v>325</v>
      </c>
      <c r="B3408" s="54"/>
      <c r="C3408" s="55">
        <v>60000</v>
      </c>
      <c r="D3408" s="55">
        <v>31398.4</v>
      </c>
      <c r="E3408" s="54" t="s">
        <v>2347</v>
      </c>
    </row>
    <row r="3409" spans="1:5" ht="12.75">
      <c r="A3409" s="56" t="s">
        <v>326</v>
      </c>
      <c r="B3409" s="56"/>
      <c r="C3409" s="57">
        <v>60000</v>
      </c>
      <c r="D3409" s="57">
        <v>31398.4</v>
      </c>
      <c r="E3409" s="56" t="s">
        <v>2347</v>
      </c>
    </row>
    <row r="3410" spans="1:5" ht="12.75">
      <c r="A3410" s="6" t="s">
        <v>10</v>
      </c>
      <c r="B3410" s="6" t="s">
        <v>327</v>
      </c>
      <c r="C3410" s="45">
        <v>60000</v>
      </c>
      <c r="D3410" s="45">
        <v>31398.4</v>
      </c>
      <c r="E3410" s="6" t="s">
        <v>2347</v>
      </c>
    </row>
    <row r="3411" spans="1:5" ht="12.75">
      <c r="A3411" s="6" t="s">
        <v>343</v>
      </c>
      <c r="B3411" s="6" t="s">
        <v>344</v>
      </c>
      <c r="C3411" s="45">
        <v>60000</v>
      </c>
      <c r="D3411" s="45">
        <v>31398.4</v>
      </c>
      <c r="E3411" s="6" t="s">
        <v>2347</v>
      </c>
    </row>
    <row r="3412" spans="1:5" ht="12.75">
      <c r="A3412" s="6" t="s">
        <v>349</v>
      </c>
      <c r="B3412" s="6" t="s">
        <v>350</v>
      </c>
      <c r="C3412" s="45">
        <v>60000</v>
      </c>
      <c r="D3412" s="45">
        <v>31398.4</v>
      </c>
      <c r="E3412" s="6" t="s">
        <v>2347</v>
      </c>
    </row>
    <row r="3413" spans="1:5" ht="12.75">
      <c r="A3413" t="s">
        <v>543</v>
      </c>
      <c r="B3413" s="5" t="s">
        <v>544</v>
      </c>
      <c r="D3413" s="4">
        <v>31398.4</v>
      </c>
    </row>
    <row r="3414" spans="1:5" ht="12.75">
      <c r="A3414" s="60" t="s">
        <v>727</v>
      </c>
      <c r="B3414" s="60"/>
      <c r="C3414" s="61">
        <v>1864795</v>
      </c>
      <c r="D3414" s="61">
        <v>931561.87</v>
      </c>
      <c r="E3414" s="60" t="s">
        <v>2348</v>
      </c>
    </row>
    <row r="3415" spans="1:5" ht="12.75">
      <c r="A3415" s="50" t="s">
        <v>673</v>
      </c>
      <c r="B3415" s="50"/>
      <c r="C3415" s="51">
        <v>413220</v>
      </c>
      <c r="D3415" s="51">
        <v>242098.95</v>
      </c>
      <c r="E3415" s="50" t="s">
        <v>2349</v>
      </c>
    </row>
    <row r="3416" spans="1:5" ht="12.75">
      <c r="A3416" s="52" t="s">
        <v>674</v>
      </c>
      <c r="B3416" s="52"/>
      <c r="C3416" s="53">
        <v>413220</v>
      </c>
      <c r="D3416" s="53">
        <v>242098.95</v>
      </c>
      <c r="E3416" s="52" t="s">
        <v>2349</v>
      </c>
    </row>
    <row r="3417" spans="1:5" ht="12.75">
      <c r="A3417" s="54" t="s">
        <v>373</v>
      </c>
      <c r="B3417" s="54"/>
      <c r="C3417" s="55">
        <v>413220</v>
      </c>
      <c r="D3417" s="55">
        <v>242098.95</v>
      </c>
      <c r="E3417" s="54" t="s">
        <v>2349</v>
      </c>
    </row>
    <row r="3418" spans="1:5" ht="12.75">
      <c r="A3418" s="56" t="s">
        <v>374</v>
      </c>
      <c r="B3418" s="56"/>
      <c r="C3418" s="57">
        <v>413220</v>
      </c>
      <c r="D3418" s="57">
        <v>242098.95</v>
      </c>
      <c r="E3418" s="56" t="s">
        <v>2349</v>
      </c>
    </row>
    <row r="3419" spans="1:5" ht="12.75">
      <c r="A3419" s="6" t="s">
        <v>10</v>
      </c>
      <c r="B3419" s="6" t="s">
        <v>327</v>
      </c>
      <c r="C3419" s="45">
        <v>413220</v>
      </c>
      <c r="D3419" s="45">
        <v>242098.95</v>
      </c>
      <c r="E3419" s="6" t="s">
        <v>2349</v>
      </c>
    </row>
    <row r="3420" spans="1:5" ht="12.75">
      <c r="A3420" s="6" t="s">
        <v>343</v>
      </c>
      <c r="B3420" s="6" t="s">
        <v>344</v>
      </c>
      <c r="C3420" s="45">
        <v>413220</v>
      </c>
      <c r="D3420" s="45">
        <v>242098.95</v>
      </c>
      <c r="E3420" s="6" t="s">
        <v>2349</v>
      </c>
    </row>
    <row r="3421" spans="1:5" ht="12.75">
      <c r="A3421" s="6" t="s">
        <v>345</v>
      </c>
      <c r="B3421" s="6" t="s">
        <v>346</v>
      </c>
      <c r="C3421" s="45">
        <v>25774</v>
      </c>
      <c r="D3421" s="45">
        <v>24006.82</v>
      </c>
      <c r="E3421" s="6" t="s">
        <v>538</v>
      </c>
    </row>
    <row r="3422" spans="1:5" ht="12.75">
      <c r="A3422" t="s">
        <v>385</v>
      </c>
      <c r="B3422" s="5" t="s">
        <v>386</v>
      </c>
      <c r="D3422" s="4">
        <v>22756.82</v>
      </c>
    </row>
    <row r="3423" spans="1:5" ht="12.75">
      <c r="A3423" t="s">
        <v>389</v>
      </c>
      <c r="B3423" s="5" t="s">
        <v>390</v>
      </c>
      <c r="D3423" s="4">
        <v>1250</v>
      </c>
    </row>
    <row r="3424" spans="1:5" ht="12.75">
      <c r="A3424" s="6" t="s">
        <v>349</v>
      </c>
      <c r="B3424" s="6" t="s">
        <v>350</v>
      </c>
      <c r="C3424" s="45">
        <v>230100</v>
      </c>
      <c r="D3424" s="45">
        <v>139585.7</v>
      </c>
      <c r="E3424" s="6" t="s">
        <v>2350</v>
      </c>
    </row>
    <row r="3425" spans="1:5" ht="12.75">
      <c r="A3425" t="s">
        <v>351</v>
      </c>
      <c r="B3425" s="5" t="s">
        <v>352</v>
      </c>
      <c r="D3425" s="4">
        <v>39044.7</v>
      </c>
    </row>
    <row r="3426" spans="1:5" ht="12.75">
      <c r="A3426" t="s">
        <v>402</v>
      </c>
      <c r="B3426" s="5" t="s">
        <v>403</v>
      </c>
      <c r="D3426" s="4">
        <v>84787.62</v>
      </c>
    </row>
    <row r="3427" spans="1:5" ht="12.75">
      <c r="A3427" t="s">
        <v>404</v>
      </c>
      <c r="B3427" s="5" t="s">
        <v>405</v>
      </c>
      <c r="D3427" s="4">
        <v>6405.13</v>
      </c>
    </row>
    <row r="3428" spans="1:5" ht="12.75">
      <c r="A3428" t="s">
        <v>406</v>
      </c>
      <c r="B3428" s="5" t="s">
        <v>407</v>
      </c>
      <c r="D3428" s="4">
        <v>9107</v>
      </c>
    </row>
    <row r="3429" spans="1:5" ht="12.75">
      <c r="A3429" t="s">
        <v>408</v>
      </c>
      <c r="B3429" s="5" t="s">
        <v>409</v>
      </c>
      <c r="D3429" s="4">
        <v>241.25</v>
      </c>
    </row>
    <row r="3430" spans="1:5" ht="12.75">
      <c r="A3430" s="6" t="s">
        <v>354</v>
      </c>
      <c r="B3430" s="6" t="s">
        <v>355</v>
      </c>
      <c r="C3430" s="45">
        <v>138840</v>
      </c>
      <c r="D3430" s="45">
        <v>68039.53</v>
      </c>
      <c r="E3430" s="6" t="s">
        <v>2351</v>
      </c>
    </row>
    <row r="3431" spans="1:5" ht="12.75">
      <c r="A3431" t="s">
        <v>410</v>
      </c>
      <c r="B3431" s="5" t="s">
        <v>411</v>
      </c>
      <c r="D3431" s="4">
        <v>22531.38</v>
      </c>
    </row>
    <row r="3432" spans="1:5" ht="12.75">
      <c r="A3432" t="s">
        <v>412</v>
      </c>
      <c r="B3432" s="5" t="s">
        <v>413</v>
      </c>
      <c r="D3432" s="4">
        <v>2912.5</v>
      </c>
    </row>
    <row r="3433" spans="1:5" ht="12.75">
      <c r="A3433" t="s">
        <v>414</v>
      </c>
      <c r="B3433" s="5" t="s">
        <v>415</v>
      </c>
      <c r="D3433" s="4">
        <v>8443.1</v>
      </c>
    </row>
    <row r="3434" spans="1:5" ht="12.75">
      <c r="A3434" t="s">
        <v>416</v>
      </c>
      <c r="B3434" s="5" t="s">
        <v>417</v>
      </c>
      <c r="D3434" s="4">
        <v>4062.5</v>
      </c>
    </row>
    <row r="3435" spans="1:5" ht="12.75">
      <c r="A3435" t="s">
        <v>418</v>
      </c>
      <c r="B3435" s="5" t="s">
        <v>419</v>
      </c>
      <c r="D3435" s="4">
        <v>4062.5</v>
      </c>
    </row>
    <row r="3436" spans="1:5" ht="12.75">
      <c r="A3436" t="s">
        <v>358</v>
      </c>
      <c r="B3436" s="5" t="s">
        <v>359</v>
      </c>
      <c r="D3436" s="4">
        <v>8805</v>
      </c>
    </row>
    <row r="3437" spans="1:5" ht="12.75">
      <c r="A3437" t="s">
        <v>545</v>
      </c>
      <c r="B3437" s="5" t="s">
        <v>546</v>
      </c>
      <c r="D3437" s="4">
        <v>12267.05</v>
      </c>
    </row>
    <row r="3438" spans="1:5" ht="12.75">
      <c r="A3438" t="s">
        <v>420</v>
      </c>
      <c r="B3438" s="5" t="s">
        <v>421</v>
      </c>
      <c r="D3438" s="4">
        <v>4955.5</v>
      </c>
    </row>
    <row r="3439" spans="1:5" ht="12.75">
      <c r="A3439" s="6" t="s">
        <v>360</v>
      </c>
      <c r="B3439" s="6" t="s">
        <v>361</v>
      </c>
      <c r="C3439" s="45">
        <v>18506</v>
      </c>
      <c r="D3439" s="45">
        <v>10466.9</v>
      </c>
      <c r="E3439" s="6" t="s">
        <v>2352</v>
      </c>
    </row>
    <row r="3440" spans="1:5" ht="12.75">
      <c r="A3440" t="s">
        <v>422</v>
      </c>
      <c r="B3440" s="5" t="s">
        <v>423</v>
      </c>
      <c r="D3440" s="4">
        <v>3385</v>
      </c>
    </row>
    <row r="3441" spans="1:5" ht="12.75">
      <c r="A3441" t="s">
        <v>364</v>
      </c>
      <c r="B3441" s="5" t="s">
        <v>365</v>
      </c>
      <c r="D3441" s="4">
        <v>1135</v>
      </c>
    </row>
    <row r="3442" spans="1:5" ht="12.75">
      <c r="A3442" t="s">
        <v>424</v>
      </c>
      <c r="B3442" s="5" t="s">
        <v>425</v>
      </c>
      <c r="D3442" s="4">
        <v>850</v>
      </c>
    </row>
    <row r="3443" spans="1:5" ht="12.75">
      <c r="A3443" t="s">
        <v>426</v>
      </c>
      <c r="B3443" s="5" t="s">
        <v>427</v>
      </c>
      <c r="D3443" s="4">
        <v>1630</v>
      </c>
    </row>
    <row r="3444" spans="1:5" ht="12.75">
      <c r="A3444" t="s">
        <v>366</v>
      </c>
      <c r="B3444" s="5" t="s">
        <v>361</v>
      </c>
      <c r="D3444" s="4">
        <v>3466.9</v>
      </c>
    </row>
    <row r="3445" spans="1:5" ht="12.75">
      <c r="A3445" s="50" t="s">
        <v>645</v>
      </c>
      <c r="B3445" s="50"/>
      <c r="C3445" s="51">
        <v>1379575</v>
      </c>
      <c r="D3445" s="51">
        <v>662162.32</v>
      </c>
      <c r="E3445" s="50" t="s">
        <v>2353</v>
      </c>
    </row>
    <row r="3446" spans="1:5" ht="12.75">
      <c r="A3446" s="52" t="s">
        <v>677</v>
      </c>
      <c r="B3446" s="52"/>
      <c r="C3446" s="53">
        <v>260100</v>
      </c>
      <c r="D3446" s="53">
        <v>112362.76</v>
      </c>
      <c r="E3446" s="52" t="s">
        <v>2354</v>
      </c>
    </row>
    <row r="3447" spans="1:5" ht="12.75">
      <c r="A3447" s="54" t="s">
        <v>325</v>
      </c>
      <c r="B3447" s="54"/>
      <c r="C3447" s="55">
        <v>185760</v>
      </c>
      <c r="D3447" s="55">
        <v>89730.95</v>
      </c>
      <c r="E3447" s="54" t="s">
        <v>2355</v>
      </c>
    </row>
    <row r="3448" spans="1:5" ht="12.75">
      <c r="A3448" s="56" t="s">
        <v>326</v>
      </c>
      <c r="B3448" s="56"/>
      <c r="C3448" s="57">
        <v>185760</v>
      </c>
      <c r="D3448" s="57">
        <v>89730.95</v>
      </c>
      <c r="E3448" s="56" t="s">
        <v>2355</v>
      </c>
    </row>
    <row r="3449" spans="1:5" ht="12.75">
      <c r="A3449" s="6" t="s">
        <v>10</v>
      </c>
      <c r="B3449" s="6" t="s">
        <v>327</v>
      </c>
      <c r="C3449" s="45">
        <v>185760</v>
      </c>
      <c r="D3449" s="45">
        <v>89730.95</v>
      </c>
      <c r="E3449" s="6" t="s">
        <v>2355</v>
      </c>
    </row>
    <row r="3450" spans="1:5" ht="12.75">
      <c r="A3450" s="6" t="s">
        <v>328</v>
      </c>
      <c r="B3450" s="6" t="s">
        <v>329</v>
      </c>
      <c r="C3450" s="45">
        <v>183260</v>
      </c>
      <c r="D3450" s="45">
        <v>89585.25</v>
      </c>
      <c r="E3450" s="6" t="s">
        <v>746</v>
      </c>
    </row>
    <row r="3451" spans="1:5" ht="12.75">
      <c r="A3451" s="6" t="s">
        <v>330</v>
      </c>
      <c r="B3451" s="6" t="s">
        <v>331</v>
      </c>
      <c r="C3451" s="45">
        <v>148200</v>
      </c>
      <c r="D3451" s="45">
        <v>82222.18</v>
      </c>
      <c r="E3451" s="6" t="s">
        <v>2356</v>
      </c>
    </row>
    <row r="3452" spans="1:5" ht="12.75">
      <c r="A3452" t="s">
        <v>332</v>
      </c>
      <c r="B3452" s="5" t="s">
        <v>333</v>
      </c>
      <c r="D3452" s="4">
        <v>82222.18</v>
      </c>
    </row>
    <row r="3453" spans="1:5" ht="12.75">
      <c r="A3453" s="6" t="s">
        <v>334</v>
      </c>
      <c r="B3453" s="6" t="s">
        <v>335</v>
      </c>
      <c r="C3453" s="45">
        <v>10960</v>
      </c>
      <c r="D3453" s="45">
        <v>0</v>
      </c>
      <c r="E3453" s="6" t="s">
        <v>1601</v>
      </c>
    </row>
    <row r="3454" spans="1:5" ht="12.75">
      <c r="A3454" t="s">
        <v>336</v>
      </c>
      <c r="B3454" s="5" t="s">
        <v>335</v>
      </c>
      <c r="D3454" s="4">
        <v>0</v>
      </c>
    </row>
    <row r="3455" spans="1:5" ht="12.75">
      <c r="A3455" s="6" t="s">
        <v>337</v>
      </c>
      <c r="B3455" s="6" t="s">
        <v>338</v>
      </c>
      <c r="C3455" s="45">
        <v>24100</v>
      </c>
      <c r="D3455" s="45">
        <v>7363.07</v>
      </c>
      <c r="E3455" s="6" t="s">
        <v>2357</v>
      </c>
    </row>
    <row r="3456" spans="1:5" ht="12.75">
      <c r="A3456" t="s">
        <v>339</v>
      </c>
      <c r="B3456" s="5" t="s">
        <v>340</v>
      </c>
      <c r="D3456" s="4">
        <v>6635.32</v>
      </c>
    </row>
    <row r="3457" spans="1:5" ht="12.75">
      <c r="A3457" t="s">
        <v>341</v>
      </c>
      <c r="B3457" s="5" t="s">
        <v>342</v>
      </c>
      <c r="D3457" s="4">
        <v>727.75</v>
      </c>
    </row>
    <row r="3458" spans="1:5" ht="12.75">
      <c r="A3458" s="6" t="s">
        <v>343</v>
      </c>
      <c r="B3458" s="6" t="s">
        <v>344</v>
      </c>
      <c r="C3458" s="45">
        <v>2500</v>
      </c>
      <c r="D3458" s="45">
        <v>145.7</v>
      </c>
      <c r="E3458" s="6" t="s">
        <v>2358</v>
      </c>
    </row>
    <row r="3459" spans="1:5" ht="12.75">
      <c r="A3459" s="6" t="s">
        <v>345</v>
      </c>
      <c r="B3459" s="6" t="s">
        <v>346</v>
      </c>
      <c r="C3459" s="45">
        <v>2500</v>
      </c>
      <c r="D3459" s="45">
        <v>145.7</v>
      </c>
      <c r="E3459" s="6" t="s">
        <v>2358</v>
      </c>
    </row>
    <row r="3460" spans="1:5" ht="12.75">
      <c r="A3460" t="s">
        <v>347</v>
      </c>
      <c r="B3460" s="5" t="s">
        <v>348</v>
      </c>
      <c r="D3460" s="4">
        <v>145.7</v>
      </c>
    </row>
    <row r="3461" spans="1:5" ht="12.75">
      <c r="A3461" s="54" t="s">
        <v>563</v>
      </c>
      <c r="B3461" s="54"/>
      <c r="C3461" s="55">
        <v>57040</v>
      </c>
      <c r="D3461" s="55">
        <v>22631.81</v>
      </c>
      <c r="E3461" s="54" t="s">
        <v>2359</v>
      </c>
    </row>
    <row r="3462" spans="1:5" ht="12.75">
      <c r="A3462" s="56" t="s">
        <v>565</v>
      </c>
      <c r="B3462" s="56"/>
      <c r="C3462" s="57">
        <v>57040</v>
      </c>
      <c r="D3462" s="57">
        <v>22631.81</v>
      </c>
      <c r="E3462" s="56" t="s">
        <v>2359</v>
      </c>
    </row>
    <row r="3463" spans="1:5" ht="12.75">
      <c r="A3463" s="6" t="s">
        <v>10</v>
      </c>
      <c r="B3463" s="6" t="s">
        <v>327</v>
      </c>
      <c r="C3463" s="45">
        <v>57040</v>
      </c>
      <c r="D3463" s="45">
        <v>22631.81</v>
      </c>
      <c r="E3463" s="6" t="s">
        <v>2359</v>
      </c>
    </row>
    <row r="3464" spans="1:5" ht="12.75">
      <c r="A3464" s="6" t="s">
        <v>328</v>
      </c>
      <c r="B3464" s="6" t="s">
        <v>329</v>
      </c>
      <c r="C3464" s="45">
        <v>55340</v>
      </c>
      <c r="D3464" s="45">
        <v>22595.39</v>
      </c>
      <c r="E3464" s="6" t="s">
        <v>2360</v>
      </c>
    </row>
    <row r="3465" spans="1:5" ht="12.75">
      <c r="A3465" s="6" t="s">
        <v>330</v>
      </c>
      <c r="B3465" s="6" t="s">
        <v>331</v>
      </c>
      <c r="C3465" s="45">
        <v>44000</v>
      </c>
      <c r="D3465" s="45">
        <v>20754.59</v>
      </c>
      <c r="E3465" s="6" t="s">
        <v>2361</v>
      </c>
    </row>
    <row r="3466" spans="1:5" ht="12.75">
      <c r="A3466" t="s">
        <v>332</v>
      </c>
      <c r="B3466" s="5" t="s">
        <v>333</v>
      </c>
      <c r="D3466" s="4">
        <v>20754.59</v>
      </c>
    </row>
    <row r="3467" spans="1:5" ht="12.75">
      <c r="A3467" s="6" t="s">
        <v>334</v>
      </c>
      <c r="B3467" s="6" t="s">
        <v>335</v>
      </c>
      <c r="C3467" s="45">
        <v>2740</v>
      </c>
      <c r="D3467" s="45">
        <v>0</v>
      </c>
      <c r="E3467" s="6" t="s">
        <v>1601</v>
      </c>
    </row>
    <row r="3468" spans="1:5" ht="12.75">
      <c r="A3468" t="s">
        <v>336</v>
      </c>
      <c r="B3468" s="5" t="s">
        <v>335</v>
      </c>
      <c r="D3468" s="4">
        <v>0</v>
      </c>
    </row>
    <row r="3469" spans="1:5" ht="12.75">
      <c r="A3469" s="6" t="s">
        <v>337</v>
      </c>
      <c r="B3469" s="6" t="s">
        <v>338</v>
      </c>
      <c r="C3469" s="45">
        <v>8600</v>
      </c>
      <c r="D3469" s="45">
        <v>1840.8</v>
      </c>
      <c r="E3469" s="6" t="s">
        <v>2362</v>
      </c>
    </row>
    <row r="3470" spans="1:5" ht="12.75">
      <c r="A3470" t="s">
        <v>339</v>
      </c>
      <c r="B3470" s="5" t="s">
        <v>340</v>
      </c>
      <c r="D3470" s="4">
        <v>1658.85</v>
      </c>
    </row>
    <row r="3471" spans="1:5" ht="12.75">
      <c r="A3471" t="s">
        <v>341</v>
      </c>
      <c r="B3471" s="5" t="s">
        <v>342</v>
      </c>
      <c r="D3471" s="4">
        <v>181.95</v>
      </c>
    </row>
    <row r="3472" spans="1:5" ht="12.75">
      <c r="A3472" s="6" t="s">
        <v>343</v>
      </c>
      <c r="B3472" s="6" t="s">
        <v>344</v>
      </c>
      <c r="C3472" s="45">
        <v>1700</v>
      </c>
      <c r="D3472" s="45">
        <v>36.42</v>
      </c>
      <c r="E3472" s="6" t="s">
        <v>2363</v>
      </c>
    </row>
    <row r="3473" spans="1:5" ht="12.75">
      <c r="A3473" s="6" t="s">
        <v>345</v>
      </c>
      <c r="B3473" s="6" t="s">
        <v>346</v>
      </c>
      <c r="C3473" s="45">
        <v>1700</v>
      </c>
      <c r="D3473" s="45">
        <v>36.42</v>
      </c>
      <c r="E3473" s="6" t="s">
        <v>2363</v>
      </c>
    </row>
    <row r="3474" spans="1:5" ht="12.75">
      <c r="A3474" t="s">
        <v>347</v>
      </c>
      <c r="B3474" s="5" t="s">
        <v>348</v>
      </c>
      <c r="D3474" s="4">
        <v>36.42</v>
      </c>
    </row>
    <row r="3475" spans="1:5" ht="12.75">
      <c r="A3475" s="54" t="s">
        <v>373</v>
      </c>
      <c r="B3475" s="54"/>
      <c r="C3475" s="55">
        <v>17300</v>
      </c>
      <c r="D3475" s="55">
        <v>0</v>
      </c>
      <c r="E3475" s="54" t="s">
        <v>1601</v>
      </c>
    </row>
    <row r="3476" spans="1:5" ht="12.75">
      <c r="A3476" s="56" t="s">
        <v>374</v>
      </c>
      <c r="B3476" s="56"/>
      <c r="C3476" s="57">
        <v>17300</v>
      </c>
      <c r="D3476" s="57">
        <v>0</v>
      </c>
      <c r="E3476" s="56" t="s">
        <v>1601</v>
      </c>
    </row>
    <row r="3477" spans="1:5" ht="12.75">
      <c r="A3477" s="6" t="s">
        <v>10</v>
      </c>
      <c r="B3477" s="6" t="s">
        <v>327</v>
      </c>
      <c r="C3477" s="45">
        <v>17300</v>
      </c>
      <c r="D3477" s="45">
        <v>0</v>
      </c>
      <c r="E3477" s="6" t="s">
        <v>1601</v>
      </c>
    </row>
    <row r="3478" spans="1:5" ht="12.75">
      <c r="A3478" s="6" t="s">
        <v>328</v>
      </c>
      <c r="B3478" s="6" t="s">
        <v>329</v>
      </c>
      <c r="C3478" s="45">
        <v>17300</v>
      </c>
      <c r="D3478" s="45">
        <v>0</v>
      </c>
      <c r="E3478" s="6" t="s">
        <v>1601</v>
      </c>
    </row>
    <row r="3479" spans="1:5" ht="12.75">
      <c r="A3479" s="6" t="s">
        <v>330</v>
      </c>
      <c r="B3479" s="6" t="s">
        <v>331</v>
      </c>
      <c r="C3479" s="45">
        <v>14100</v>
      </c>
      <c r="D3479" s="45">
        <v>0</v>
      </c>
      <c r="E3479" s="6" t="s">
        <v>1601</v>
      </c>
    </row>
    <row r="3480" spans="1:5" ht="12.75">
      <c r="A3480" t="s">
        <v>332</v>
      </c>
      <c r="B3480" s="5" t="s">
        <v>333</v>
      </c>
      <c r="D3480" s="4">
        <v>0</v>
      </c>
    </row>
    <row r="3481" spans="1:5" ht="12.75">
      <c r="A3481" s="6" t="s">
        <v>337</v>
      </c>
      <c r="B3481" s="6" t="s">
        <v>338</v>
      </c>
      <c r="C3481" s="45">
        <v>3200</v>
      </c>
      <c r="D3481" s="45">
        <v>0</v>
      </c>
      <c r="E3481" s="6" t="s">
        <v>1601</v>
      </c>
    </row>
    <row r="3482" spans="1:5" ht="12.75">
      <c r="A3482" t="s">
        <v>339</v>
      </c>
      <c r="B3482" s="5" t="s">
        <v>340</v>
      </c>
      <c r="D3482" s="4">
        <v>0</v>
      </c>
    </row>
    <row r="3483" spans="1:5" ht="12.75">
      <c r="A3483" t="s">
        <v>341</v>
      </c>
      <c r="B3483" s="5" t="s">
        <v>342</v>
      </c>
      <c r="D3483" s="4">
        <v>0</v>
      </c>
    </row>
    <row r="3484" spans="1:5" ht="12.75">
      <c r="A3484" s="52" t="s">
        <v>679</v>
      </c>
      <c r="B3484" s="52"/>
      <c r="C3484" s="53">
        <v>558395</v>
      </c>
      <c r="D3484" s="53">
        <v>240037.23</v>
      </c>
      <c r="E3484" s="52" t="s">
        <v>1728</v>
      </c>
    </row>
    <row r="3485" spans="1:5" ht="12.75">
      <c r="A3485" s="54" t="s">
        <v>499</v>
      </c>
      <c r="B3485" s="54"/>
      <c r="C3485" s="55">
        <v>15000</v>
      </c>
      <c r="D3485" s="55">
        <v>735.21</v>
      </c>
      <c r="E3485" s="54" t="s">
        <v>2364</v>
      </c>
    </row>
    <row r="3486" spans="1:5" ht="12.75">
      <c r="A3486" s="56" t="s">
        <v>500</v>
      </c>
      <c r="B3486" s="56"/>
      <c r="C3486" s="57">
        <v>15000</v>
      </c>
      <c r="D3486" s="57">
        <v>735.21</v>
      </c>
      <c r="E3486" s="56" t="s">
        <v>2364</v>
      </c>
    </row>
    <row r="3487" spans="1:5" ht="12.75">
      <c r="A3487" s="6" t="s">
        <v>10</v>
      </c>
      <c r="B3487" s="6" t="s">
        <v>327</v>
      </c>
      <c r="C3487" s="45">
        <v>15000</v>
      </c>
      <c r="D3487" s="45">
        <v>735.21</v>
      </c>
      <c r="E3487" s="6" t="s">
        <v>2364</v>
      </c>
    </row>
    <row r="3488" spans="1:5" ht="12.75">
      <c r="A3488" s="6" t="s">
        <v>343</v>
      </c>
      <c r="B3488" s="6" t="s">
        <v>344</v>
      </c>
      <c r="C3488" s="45">
        <v>15000</v>
      </c>
      <c r="D3488" s="45">
        <v>735.21</v>
      </c>
      <c r="E3488" s="6" t="s">
        <v>2364</v>
      </c>
    </row>
    <row r="3489" spans="1:5" ht="12.75">
      <c r="A3489" s="6" t="s">
        <v>349</v>
      </c>
      <c r="B3489" s="6" t="s">
        <v>350</v>
      </c>
      <c r="C3489" s="45">
        <v>3000</v>
      </c>
      <c r="D3489" s="45">
        <v>0</v>
      </c>
      <c r="E3489" s="6" t="s">
        <v>1601</v>
      </c>
    </row>
    <row r="3490" spans="1:5" ht="12.75">
      <c r="A3490" t="s">
        <v>351</v>
      </c>
      <c r="B3490" s="5" t="s">
        <v>352</v>
      </c>
      <c r="D3490" s="4">
        <v>0</v>
      </c>
    </row>
    <row r="3491" spans="1:5" ht="12.75">
      <c r="A3491" s="6" t="s">
        <v>354</v>
      </c>
      <c r="B3491" s="6" t="s">
        <v>355</v>
      </c>
      <c r="C3491" s="45">
        <v>10000</v>
      </c>
      <c r="D3491" s="45">
        <v>0</v>
      </c>
      <c r="E3491" s="6" t="s">
        <v>1601</v>
      </c>
    </row>
    <row r="3492" spans="1:5" ht="12.75">
      <c r="A3492" t="s">
        <v>358</v>
      </c>
      <c r="B3492" s="5" t="s">
        <v>359</v>
      </c>
      <c r="D3492" s="4">
        <v>0</v>
      </c>
    </row>
    <row r="3493" spans="1:5" ht="12.75">
      <c r="A3493" s="6" t="s">
        <v>360</v>
      </c>
      <c r="B3493" s="6" t="s">
        <v>361</v>
      </c>
      <c r="C3493" s="45">
        <v>2000</v>
      </c>
      <c r="D3493" s="45">
        <v>735.21</v>
      </c>
      <c r="E3493" s="6" t="s">
        <v>2365</v>
      </c>
    </row>
    <row r="3494" spans="1:5" ht="12.75">
      <c r="A3494" t="s">
        <v>366</v>
      </c>
      <c r="B3494" s="5" t="s">
        <v>361</v>
      </c>
      <c r="D3494" s="4">
        <v>735.21</v>
      </c>
    </row>
    <row r="3495" spans="1:5" ht="12.75">
      <c r="A3495" s="54" t="s">
        <v>563</v>
      </c>
      <c r="B3495" s="54"/>
      <c r="C3495" s="55">
        <v>363560</v>
      </c>
      <c r="D3495" s="55">
        <v>165936.28</v>
      </c>
      <c r="E3495" s="54" t="s">
        <v>2366</v>
      </c>
    </row>
    <row r="3496" spans="1:5" ht="12.75">
      <c r="A3496" s="56" t="s">
        <v>565</v>
      </c>
      <c r="B3496" s="56"/>
      <c r="C3496" s="57">
        <v>363560</v>
      </c>
      <c r="D3496" s="57">
        <v>165936.28</v>
      </c>
      <c r="E3496" s="56" t="s">
        <v>2366</v>
      </c>
    </row>
    <row r="3497" spans="1:5" ht="12.75">
      <c r="A3497" s="6" t="s">
        <v>10</v>
      </c>
      <c r="B3497" s="6" t="s">
        <v>327</v>
      </c>
      <c r="C3497" s="45">
        <v>327460</v>
      </c>
      <c r="D3497" s="45">
        <v>151250.08</v>
      </c>
      <c r="E3497" s="6" t="s">
        <v>2367</v>
      </c>
    </row>
    <row r="3498" spans="1:5" ht="12.75">
      <c r="A3498" s="6" t="s">
        <v>328</v>
      </c>
      <c r="B3498" s="6" t="s">
        <v>329</v>
      </c>
      <c r="C3498" s="45">
        <v>12100</v>
      </c>
      <c r="D3498" s="45">
        <v>1225.05</v>
      </c>
      <c r="E3498" s="6" t="s">
        <v>2368</v>
      </c>
    </row>
    <row r="3499" spans="1:5" ht="12.75">
      <c r="A3499" s="6" t="s">
        <v>330</v>
      </c>
      <c r="B3499" s="6" t="s">
        <v>331</v>
      </c>
      <c r="C3499" s="45">
        <v>11000</v>
      </c>
      <c r="D3499" s="45">
        <v>1036.97</v>
      </c>
      <c r="E3499" s="6" t="s">
        <v>2369</v>
      </c>
    </row>
    <row r="3500" spans="1:5" ht="12.75">
      <c r="A3500" t="s">
        <v>332</v>
      </c>
      <c r="B3500" s="5" t="s">
        <v>333</v>
      </c>
      <c r="D3500" s="4">
        <v>1036.97</v>
      </c>
    </row>
    <row r="3501" spans="1:5" ht="12.75">
      <c r="A3501" s="6" t="s">
        <v>337</v>
      </c>
      <c r="B3501" s="6" t="s">
        <v>338</v>
      </c>
      <c r="C3501" s="45">
        <v>1100</v>
      </c>
      <c r="D3501" s="45">
        <v>188.08</v>
      </c>
      <c r="E3501" s="6" t="s">
        <v>1867</v>
      </c>
    </row>
    <row r="3502" spans="1:5" ht="12.75">
      <c r="A3502" t="s">
        <v>339</v>
      </c>
      <c r="B3502" s="5" t="s">
        <v>340</v>
      </c>
      <c r="D3502" s="4">
        <v>170.44</v>
      </c>
    </row>
    <row r="3503" spans="1:5" ht="12.75">
      <c r="A3503" t="s">
        <v>341</v>
      </c>
      <c r="B3503" s="5" t="s">
        <v>342</v>
      </c>
      <c r="D3503" s="4">
        <v>17.64</v>
      </c>
    </row>
    <row r="3504" spans="1:5" ht="12.75">
      <c r="A3504" s="6" t="s">
        <v>343</v>
      </c>
      <c r="B3504" s="6" t="s">
        <v>344</v>
      </c>
      <c r="C3504" s="45">
        <v>315360</v>
      </c>
      <c r="D3504" s="45">
        <v>150025.03</v>
      </c>
      <c r="E3504" s="6" t="s">
        <v>2370</v>
      </c>
    </row>
    <row r="3505" spans="1:5" ht="12.75">
      <c r="A3505" s="6" t="s">
        <v>345</v>
      </c>
      <c r="B3505" s="6" t="s">
        <v>346</v>
      </c>
      <c r="C3505" s="45">
        <v>24360</v>
      </c>
      <c r="D3505" s="45">
        <v>2907.17</v>
      </c>
      <c r="E3505" s="6" t="s">
        <v>1864</v>
      </c>
    </row>
    <row r="3506" spans="1:5" ht="12.75">
      <c r="A3506" t="s">
        <v>385</v>
      </c>
      <c r="B3506" s="5" t="s">
        <v>386</v>
      </c>
      <c r="D3506" s="4">
        <v>2907.17</v>
      </c>
    </row>
    <row r="3507" spans="1:5" ht="12.75">
      <c r="A3507" s="6" t="s">
        <v>349</v>
      </c>
      <c r="B3507" s="6" t="s">
        <v>350</v>
      </c>
      <c r="C3507" s="45">
        <v>238100</v>
      </c>
      <c r="D3507" s="45">
        <v>119337.52</v>
      </c>
      <c r="E3507" s="6" t="s">
        <v>2371</v>
      </c>
    </row>
    <row r="3508" spans="1:5" ht="12.75">
      <c r="A3508" t="s">
        <v>543</v>
      </c>
      <c r="B3508" s="5" t="s">
        <v>544</v>
      </c>
      <c r="D3508" s="4">
        <v>116308.77</v>
      </c>
    </row>
    <row r="3509" spans="1:5" ht="12.75">
      <c r="A3509" t="s">
        <v>406</v>
      </c>
      <c r="B3509" s="5" t="s">
        <v>407</v>
      </c>
      <c r="D3509" s="4">
        <v>3028.75</v>
      </c>
    </row>
    <row r="3510" spans="1:5" ht="12.75">
      <c r="A3510" s="6" t="s">
        <v>354</v>
      </c>
      <c r="B3510" s="6" t="s">
        <v>355</v>
      </c>
      <c r="C3510" s="45">
        <v>40300</v>
      </c>
      <c r="D3510" s="45">
        <v>18270</v>
      </c>
      <c r="E3510" s="6" t="s">
        <v>1603</v>
      </c>
    </row>
    <row r="3511" spans="1:5" ht="12.75">
      <c r="A3511" t="s">
        <v>410</v>
      </c>
      <c r="B3511" s="5" t="s">
        <v>411</v>
      </c>
      <c r="D3511" s="4">
        <v>3550</v>
      </c>
    </row>
    <row r="3512" spans="1:5" ht="12.75">
      <c r="A3512" t="s">
        <v>358</v>
      </c>
      <c r="B3512" s="5" t="s">
        <v>359</v>
      </c>
      <c r="D3512" s="4">
        <v>12720</v>
      </c>
    </row>
    <row r="3513" spans="1:5" ht="12.75">
      <c r="A3513" t="s">
        <v>420</v>
      </c>
      <c r="B3513" s="5" t="s">
        <v>421</v>
      </c>
      <c r="D3513" s="4">
        <v>2000</v>
      </c>
    </row>
    <row r="3514" spans="1:5" ht="12.75">
      <c r="A3514" s="6" t="s">
        <v>440</v>
      </c>
      <c r="B3514" s="6" t="s">
        <v>441</v>
      </c>
      <c r="C3514" s="45">
        <v>1000</v>
      </c>
      <c r="D3514" s="45">
        <v>990.6</v>
      </c>
      <c r="E3514" s="6" t="s">
        <v>622</v>
      </c>
    </row>
    <row r="3515" spans="1:5" ht="12.75">
      <c r="A3515" t="s">
        <v>442</v>
      </c>
      <c r="B3515" s="5" t="s">
        <v>441</v>
      </c>
      <c r="D3515" s="4">
        <v>990.6</v>
      </c>
    </row>
    <row r="3516" spans="1:5" ht="12.75">
      <c r="A3516" s="6" t="s">
        <v>360</v>
      </c>
      <c r="B3516" s="6" t="s">
        <v>361</v>
      </c>
      <c r="C3516" s="45">
        <v>11600</v>
      </c>
      <c r="D3516" s="45">
        <v>8519.74</v>
      </c>
      <c r="E3516" s="6" t="s">
        <v>2372</v>
      </c>
    </row>
    <row r="3517" spans="1:5" ht="12.75">
      <c r="A3517" t="s">
        <v>364</v>
      </c>
      <c r="B3517" s="5" t="s">
        <v>365</v>
      </c>
      <c r="D3517" s="4">
        <v>255.28</v>
      </c>
    </row>
    <row r="3518" spans="1:5" ht="12.75">
      <c r="A3518" t="s">
        <v>366</v>
      </c>
      <c r="B3518" s="5" t="s">
        <v>361</v>
      </c>
      <c r="D3518" s="4">
        <v>8264.46</v>
      </c>
    </row>
    <row r="3519" spans="1:5" ht="12.75">
      <c r="A3519" s="6" t="s">
        <v>11</v>
      </c>
      <c r="B3519" s="6" t="s">
        <v>391</v>
      </c>
      <c r="C3519" s="45">
        <v>36100</v>
      </c>
      <c r="D3519" s="45">
        <v>14686.2</v>
      </c>
      <c r="E3519" s="6" t="s">
        <v>2373</v>
      </c>
    </row>
    <row r="3520" spans="1:5" ht="12.75">
      <c r="A3520" s="6" t="s">
        <v>392</v>
      </c>
      <c r="B3520" s="6" t="s">
        <v>393</v>
      </c>
      <c r="C3520" s="45">
        <v>35600</v>
      </c>
      <c r="D3520" s="45">
        <v>14686.2</v>
      </c>
      <c r="E3520" s="6" t="s">
        <v>2374</v>
      </c>
    </row>
    <row r="3521" spans="1:5" ht="12.75">
      <c r="A3521" s="6" t="s">
        <v>394</v>
      </c>
      <c r="B3521" s="6" t="s">
        <v>395</v>
      </c>
      <c r="C3521" s="45">
        <v>24600</v>
      </c>
      <c r="D3521" s="45">
        <v>11924.63</v>
      </c>
      <c r="E3521" s="6" t="s">
        <v>1642</v>
      </c>
    </row>
    <row r="3522" spans="1:5" ht="12.75">
      <c r="A3522" t="s">
        <v>396</v>
      </c>
      <c r="B3522" s="5" t="s">
        <v>397</v>
      </c>
      <c r="D3522" s="4">
        <v>11924.63</v>
      </c>
    </row>
    <row r="3523" spans="1:5" ht="12.75">
      <c r="A3523" s="6" t="s">
        <v>680</v>
      </c>
      <c r="B3523" s="6" t="s">
        <v>681</v>
      </c>
      <c r="C3523" s="45">
        <v>3000</v>
      </c>
      <c r="D3523" s="45">
        <v>2761.57</v>
      </c>
      <c r="E3523" s="6" t="s">
        <v>2375</v>
      </c>
    </row>
    <row r="3524" spans="1:5" ht="12.75">
      <c r="A3524" t="s">
        <v>682</v>
      </c>
      <c r="B3524" s="5" t="s">
        <v>683</v>
      </c>
      <c r="D3524" s="4">
        <v>2761.57</v>
      </c>
    </row>
    <row r="3525" spans="1:5" ht="12.75">
      <c r="A3525" s="6" t="s">
        <v>555</v>
      </c>
      <c r="B3525" s="6" t="s">
        <v>556</v>
      </c>
      <c r="C3525" s="45">
        <v>8000</v>
      </c>
      <c r="D3525" s="45">
        <v>0</v>
      </c>
      <c r="E3525" s="6" t="s">
        <v>1601</v>
      </c>
    </row>
    <row r="3526" spans="1:5" ht="12.75">
      <c r="A3526" t="s">
        <v>557</v>
      </c>
      <c r="B3526" s="5" t="s">
        <v>558</v>
      </c>
      <c r="D3526" s="4">
        <v>0</v>
      </c>
    </row>
    <row r="3527" spans="1:5" ht="12.75">
      <c r="A3527" s="6" t="s">
        <v>578</v>
      </c>
      <c r="B3527" s="6" t="s">
        <v>579</v>
      </c>
      <c r="C3527" s="45">
        <v>500</v>
      </c>
      <c r="D3527" s="45">
        <v>0</v>
      </c>
      <c r="E3527" s="6" t="s">
        <v>1601</v>
      </c>
    </row>
    <row r="3528" spans="1:5" ht="12.75">
      <c r="A3528" s="6" t="s">
        <v>581</v>
      </c>
      <c r="B3528" s="6" t="s">
        <v>582</v>
      </c>
      <c r="C3528" s="45">
        <v>500</v>
      </c>
      <c r="D3528" s="45">
        <v>0</v>
      </c>
      <c r="E3528" s="6" t="s">
        <v>1601</v>
      </c>
    </row>
    <row r="3529" spans="1:5" ht="12.75">
      <c r="A3529" t="s">
        <v>583</v>
      </c>
      <c r="B3529" s="5" t="s">
        <v>582</v>
      </c>
      <c r="D3529" s="4">
        <v>0</v>
      </c>
    </row>
    <row r="3530" spans="1:5" ht="12.75">
      <c r="A3530" s="54" t="s">
        <v>373</v>
      </c>
      <c r="B3530" s="54"/>
      <c r="C3530" s="55">
        <v>166835</v>
      </c>
      <c r="D3530" s="55">
        <v>70661.44</v>
      </c>
      <c r="E3530" s="54" t="s">
        <v>2376</v>
      </c>
    </row>
    <row r="3531" spans="1:5" ht="12.75">
      <c r="A3531" s="56" t="s">
        <v>374</v>
      </c>
      <c r="B3531" s="56"/>
      <c r="C3531" s="57">
        <v>166835</v>
      </c>
      <c r="D3531" s="57">
        <v>70661.44</v>
      </c>
      <c r="E3531" s="56" t="s">
        <v>2376</v>
      </c>
    </row>
    <row r="3532" spans="1:5" ht="12.75">
      <c r="A3532" s="6" t="s">
        <v>10</v>
      </c>
      <c r="B3532" s="6" t="s">
        <v>327</v>
      </c>
      <c r="C3532" s="45">
        <v>158585</v>
      </c>
      <c r="D3532" s="45">
        <v>23661.44</v>
      </c>
      <c r="E3532" s="6" t="s">
        <v>710</v>
      </c>
    </row>
    <row r="3533" spans="1:5" ht="12.75">
      <c r="A3533" s="6" t="s">
        <v>328</v>
      </c>
      <c r="B3533" s="6" t="s">
        <v>329</v>
      </c>
      <c r="C3533" s="45">
        <v>28341</v>
      </c>
      <c r="D3533" s="45">
        <v>1620</v>
      </c>
      <c r="E3533" s="6" t="s">
        <v>2377</v>
      </c>
    </row>
    <row r="3534" spans="1:5" ht="12.75">
      <c r="A3534" s="6" t="s">
        <v>330</v>
      </c>
      <c r="B3534" s="6" t="s">
        <v>331</v>
      </c>
      <c r="C3534" s="45">
        <v>23600</v>
      </c>
      <c r="D3534" s="45">
        <v>1382.25</v>
      </c>
      <c r="E3534" s="6" t="s">
        <v>2378</v>
      </c>
    </row>
    <row r="3535" spans="1:5" ht="12.75">
      <c r="A3535" t="s">
        <v>332</v>
      </c>
      <c r="B3535" s="5" t="s">
        <v>333</v>
      </c>
      <c r="D3535" s="4">
        <v>1382.25</v>
      </c>
    </row>
    <row r="3536" spans="1:5" ht="12.75">
      <c r="A3536" s="6" t="s">
        <v>337</v>
      </c>
      <c r="B3536" s="6" t="s">
        <v>338</v>
      </c>
      <c r="C3536" s="45">
        <v>4741</v>
      </c>
      <c r="D3536" s="45">
        <v>237.75</v>
      </c>
      <c r="E3536" s="6" t="s">
        <v>2379</v>
      </c>
    </row>
    <row r="3537" spans="1:5" ht="12.75">
      <c r="A3537" t="s">
        <v>339</v>
      </c>
      <c r="B3537" s="5" t="s">
        <v>340</v>
      </c>
      <c r="D3537" s="4">
        <v>214.26</v>
      </c>
    </row>
    <row r="3538" spans="1:5" ht="12.75">
      <c r="A3538" t="s">
        <v>341</v>
      </c>
      <c r="B3538" s="5" t="s">
        <v>342</v>
      </c>
      <c r="D3538" s="4">
        <v>23.49</v>
      </c>
    </row>
    <row r="3539" spans="1:5" ht="12.75">
      <c r="A3539" s="6" t="s">
        <v>343</v>
      </c>
      <c r="B3539" s="6" t="s">
        <v>344</v>
      </c>
      <c r="C3539" s="45">
        <v>120244</v>
      </c>
      <c r="D3539" s="45">
        <v>12103.88</v>
      </c>
      <c r="E3539" s="6" t="s">
        <v>2380</v>
      </c>
    </row>
    <row r="3540" spans="1:5" ht="12.75">
      <c r="A3540" s="6" t="s">
        <v>345</v>
      </c>
      <c r="B3540" s="6" t="s">
        <v>346</v>
      </c>
      <c r="C3540" s="45">
        <v>1650</v>
      </c>
      <c r="D3540" s="45">
        <v>0</v>
      </c>
      <c r="E3540" s="6" t="s">
        <v>1601</v>
      </c>
    </row>
    <row r="3541" spans="1:5" ht="12.75">
      <c r="A3541" t="s">
        <v>385</v>
      </c>
      <c r="B3541" s="5" t="s">
        <v>386</v>
      </c>
      <c r="D3541" s="4">
        <v>0</v>
      </c>
    </row>
    <row r="3542" spans="1:5" ht="12.75">
      <c r="A3542" s="6" t="s">
        <v>349</v>
      </c>
      <c r="B3542" s="6" t="s">
        <v>350</v>
      </c>
      <c r="C3542" s="45">
        <v>36194</v>
      </c>
      <c r="D3542" s="45">
        <v>990.14</v>
      </c>
      <c r="E3542" s="6" t="s">
        <v>2381</v>
      </c>
    </row>
    <row r="3543" spans="1:5" ht="12.75">
      <c r="A3543" t="s">
        <v>351</v>
      </c>
      <c r="B3543" s="5" t="s">
        <v>352</v>
      </c>
      <c r="D3543" s="4">
        <v>990.14</v>
      </c>
    </row>
    <row r="3544" spans="1:5" ht="12.75">
      <c r="A3544" s="6" t="s">
        <v>354</v>
      </c>
      <c r="B3544" s="6" t="s">
        <v>355</v>
      </c>
      <c r="C3544" s="45">
        <v>10800</v>
      </c>
      <c r="D3544" s="45">
        <v>0</v>
      </c>
      <c r="E3544" s="6" t="s">
        <v>1601</v>
      </c>
    </row>
    <row r="3545" spans="1:5" ht="12.75">
      <c r="A3545" t="s">
        <v>358</v>
      </c>
      <c r="B3545" s="5" t="s">
        <v>359</v>
      </c>
      <c r="D3545" s="4">
        <v>0</v>
      </c>
    </row>
    <row r="3546" spans="1:5" ht="12.75">
      <c r="A3546" s="6" t="s">
        <v>440</v>
      </c>
      <c r="B3546" s="6" t="s">
        <v>441</v>
      </c>
      <c r="C3546" s="45">
        <v>65000</v>
      </c>
      <c r="D3546" s="45">
        <v>9412.22</v>
      </c>
      <c r="E3546" s="6" t="s">
        <v>2382</v>
      </c>
    </row>
    <row r="3547" spans="1:5" ht="12.75">
      <c r="A3547" t="s">
        <v>442</v>
      </c>
      <c r="B3547" s="5" t="s">
        <v>441</v>
      </c>
      <c r="D3547" s="4">
        <v>9412.22</v>
      </c>
    </row>
    <row r="3548" spans="1:5" ht="12.75">
      <c r="A3548" s="6" t="s">
        <v>360</v>
      </c>
      <c r="B3548" s="6" t="s">
        <v>361</v>
      </c>
      <c r="C3548" s="45">
        <v>6600</v>
      </c>
      <c r="D3548" s="45">
        <v>1701.52</v>
      </c>
      <c r="E3548" s="6" t="s">
        <v>2383</v>
      </c>
    </row>
    <row r="3549" spans="1:5" ht="12.75">
      <c r="A3549" t="s">
        <v>362</v>
      </c>
      <c r="B3549" s="5" t="s">
        <v>363</v>
      </c>
      <c r="D3549" s="4">
        <v>340</v>
      </c>
    </row>
    <row r="3550" spans="1:5" ht="12.75">
      <c r="A3550" t="s">
        <v>366</v>
      </c>
      <c r="B3550" s="5" t="s">
        <v>361</v>
      </c>
      <c r="D3550" s="4">
        <v>1361.52</v>
      </c>
    </row>
    <row r="3551" spans="1:5" ht="25.5">
      <c r="A3551" s="6" t="s">
        <v>549</v>
      </c>
      <c r="B3551" s="59" t="s">
        <v>550</v>
      </c>
      <c r="C3551" s="45">
        <v>10000</v>
      </c>
      <c r="D3551" s="45">
        <v>9937.56</v>
      </c>
      <c r="E3551" s="6" t="s">
        <v>2384</v>
      </c>
    </row>
    <row r="3552" spans="1:5" ht="12.75">
      <c r="A3552" s="6" t="s">
        <v>551</v>
      </c>
      <c r="B3552" s="6" t="s">
        <v>552</v>
      </c>
      <c r="C3552" s="45">
        <v>10000</v>
      </c>
      <c r="D3552" s="45">
        <v>9937.56</v>
      </c>
      <c r="E3552" s="6" t="s">
        <v>2384</v>
      </c>
    </row>
    <row r="3553" spans="1:5" ht="12.75">
      <c r="A3553" t="s">
        <v>553</v>
      </c>
      <c r="B3553" s="5" t="s">
        <v>554</v>
      </c>
      <c r="D3553" s="4">
        <v>9937.56</v>
      </c>
    </row>
    <row r="3554" spans="1:5" ht="12.75">
      <c r="A3554" s="6" t="s">
        <v>11</v>
      </c>
      <c r="B3554" s="6" t="s">
        <v>391</v>
      </c>
      <c r="C3554" s="45">
        <v>8250</v>
      </c>
      <c r="D3554" s="45">
        <v>47000</v>
      </c>
      <c r="E3554" s="6" t="s">
        <v>2385</v>
      </c>
    </row>
    <row r="3555" spans="1:5" ht="12.75">
      <c r="A3555" s="6" t="s">
        <v>392</v>
      </c>
      <c r="B3555" s="6" t="s">
        <v>393</v>
      </c>
      <c r="C3555" s="45">
        <v>8250</v>
      </c>
      <c r="D3555" s="45">
        <v>47000</v>
      </c>
      <c r="E3555" s="6" t="s">
        <v>2385</v>
      </c>
    </row>
    <row r="3556" spans="1:5" ht="12.75">
      <c r="A3556" s="6" t="s">
        <v>394</v>
      </c>
      <c r="B3556" s="6" t="s">
        <v>395</v>
      </c>
      <c r="C3556" s="45">
        <v>5250</v>
      </c>
      <c r="D3556" s="45">
        <v>45000</v>
      </c>
      <c r="E3556" s="6" t="s">
        <v>2386</v>
      </c>
    </row>
    <row r="3557" spans="1:5" ht="12.75">
      <c r="A3557" t="s">
        <v>396</v>
      </c>
      <c r="B3557" s="5" t="s">
        <v>397</v>
      </c>
      <c r="D3557" s="4">
        <v>45000</v>
      </c>
    </row>
    <row r="3558" spans="1:5" ht="12.75">
      <c r="A3558" s="6" t="s">
        <v>680</v>
      </c>
      <c r="B3558" s="6" t="s">
        <v>681</v>
      </c>
      <c r="C3558" s="45">
        <v>3000</v>
      </c>
      <c r="D3558" s="45">
        <v>2000</v>
      </c>
      <c r="E3558" s="6" t="s">
        <v>517</v>
      </c>
    </row>
    <row r="3559" spans="1:5" ht="12.75">
      <c r="A3559" t="s">
        <v>682</v>
      </c>
      <c r="B3559" s="5" t="s">
        <v>683</v>
      </c>
      <c r="D3559" s="4">
        <v>2000</v>
      </c>
    </row>
    <row r="3560" spans="1:5" ht="12.75">
      <c r="A3560" s="54" t="s">
        <v>496</v>
      </c>
      <c r="B3560" s="54"/>
      <c r="C3560" s="55">
        <v>6000</v>
      </c>
      <c r="D3560" s="55">
        <v>2704.3</v>
      </c>
      <c r="E3560" s="54" t="s">
        <v>2387</v>
      </c>
    </row>
    <row r="3561" spans="1:5" ht="12.75">
      <c r="A3561" s="56" t="s">
        <v>497</v>
      </c>
      <c r="B3561" s="56"/>
      <c r="C3561" s="57">
        <v>6000</v>
      </c>
      <c r="D3561" s="57">
        <v>2704.3</v>
      </c>
      <c r="E3561" s="56" t="s">
        <v>2387</v>
      </c>
    </row>
    <row r="3562" spans="1:5" ht="12.75">
      <c r="A3562" s="6" t="s">
        <v>10</v>
      </c>
      <c r="B3562" s="6" t="s">
        <v>327</v>
      </c>
      <c r="C3562" s="45">
        <v>3500</v>
      </c>
      <c r="D3562" s="45">
        <v>2704.3</v>
      </c>
      <c r="E3562" s="6" t="s">
        <v>2388</v>
      </c>
    </row>
    <row r="3563" spans="1:5" ht="12.75">
      <c r="A3563" s="6" t="s">
        <v>343</v>
      </c>
      <c r="B3563" s="6" t="s">
        <v>344</v>
      </c>
      <c r="C3563" s="45">
        <v>3500</v>
      </c>
      <c r="D3563" s="45">
        <v>1341.2</v>
      </c>
      <c r="E3563" s="6" t="s">
        <v>2389</v>
      </c>
    </row>
    <row r="3564" spans="1:5" ht="12.75">
      <c r="A3564" s="6" t="s">
        <v>345</v>
      </c>
      <c r="B3564" s="6" t="s">
        <v>346</v>
      </c>
      <c r="C3564" s="45">
        <v>500</v>
      </c>
      <c r="D3564" s="45">
        <v>0</v>
      </c>
      <c r="E3564" s="6" t="s">
        <v>1601</v>
      </c>
    </row>
    <row r="3565" spans="1:5" ht="12.75">
      <c r="A3565" t="s">
        <v>385</v>
      </c>
      <c r="B3565" s="5" t="s">
        <v>386</v>
      </c>
      <c r="D3565" s="4">
        <v>0</v>
      </c>
    </row>
    <row r="3566" spans="1:5" ht="12.75">
      <c r="A3566" s="6" t="s">
        <v>349</v>
      </c>
      <c r="B3566" s="6" t="s">
        <v>350</v>
      </c>
      <c r="C3566" s="45">
        <v>1500</v>
      </c>
      <c r="D3566" s="45">
        <v>1341.2</v>
      </c>
      <c r="E3566" s="6" t="s">
        <v>2390</v>
      </c>
    </row>
    <row r="3567" spans="1:5" ht="12.75">
      <c r="A3567" t="s">
        <v>351</v>
      </c>
      <c r="B3567" s="5" t="s">
        <v>352</v>
      </c>
      <c r="D3567" s="4">
        <v>0</v>
      </c>
    </row>
    <row r="3568" spans="1:5" ht="12.75">
      <c r="A3568" t="s">
        <v>543</v>
      </c>
      <c r="B3568" s="5" t="s">
        <v>544</v>
      </c>
      <c r="D3568" s="4">
        <v>1341.2</v>
      </c>
    </row>
    <row r="3569" spans="1:5" ht="12.75">
      <c r="A3569" s="6" t="s">
        <v>360</v>
      </c>
      <c r="B3569" s="6" t="s">
        <v>361</v>
      </c>
      <c r="C3569" s="45">
        <v>1500</v>
      </c>
      <c r="D3569" s="45">
        <v>0</v>
      </c>
      <c r="E3569" s="6" t="s">
        <v>1601</v>
      </c>
    </row>
    <row r="3570" spans="1:5" ht="12.75">
      <c r="A3570" t="s">
        <v>364</v>
      </c>
      <c r="B3570" s="5" t="s">
        <v>365</v>
      </c>
      <c r="D3570" s="4">
        <v>0</v>
      </c>
    </row>
    <row r="3571" spans="1:5" ht="25.5">
      <c r="A3571" s="6" t="s">
        <v>549</v>
      </c>
      <c r="B3571" s="59" t="s">
        <v>550</v>
      </c>
      <c r="C3571" s="45">
        <v>0</v>
      </c>
      <c r="D3571" s="45">
        <v>1363.1</v>
      </c>
      <c r="E3571" s="6" t="s">
        <v>1601</v>
      </c>
    </row>
    <row r="3572" spans="1:5" ht="12.75">
      <c r="A3572" s="6" t="s">
        <v>551</v>
      </c>
      <c r="B3572" s="6" t="s">
        <v>552</v>
      </c>
      <c r="C3572" s="45">
        <v>0</v>
      </c>
      <c r="D3572" s="45">
        <v>1363.1</v>
      </c>
      <c r="E3572" s="6" t="s">
        <v>1601</v>
      </c>
    </row>
    <row r="3573" spans="1:5" ht="12.75">
      <c r="A3573" t="s">
        <v>553</v>
      </c>
      <c r="B3573" s="5" t="s">
        <v>554</v>
      </c>
      <c r="D3573" s="4">
        <v>1363.1</v>
      </c>
    </row>
    <row r="3574" spans="1:5" ht="12.75">
      <c r="A3574" s="6" t="s">
        <v>11</v>
      </c>
      <c r="B3574" s="6" t="s">
        <v>391</v>
      </c>
      <c r="C3574" s="45">
        <v>2500</v>
      </c>
      <c r="D3574" s="45">
        <v>0</v>
      </c>
      <c r="E3574" s="6" t="s">
        <v>1601</v>
      </c>
    </row>
    <row r="3575" spans="1:5" ht="12.75">
      <c r="A3575" s="6" t="s">
        <v>392</v>
      </c>
      <c r="B3575" s="6" t="s">
        <v>393</v>
      </c>
      <c r="C3575" s="45">
        <v>2500</v>
      </c>
      <c r="D3575" s="45">
        <v>0</v>
      </c>
      <c r="E3575" s="6" t="s">
        <v>1601</v>
      </c>
    </row>
    <row r="3576" spans="1:5" ht="12.75">
      <c r="A3576" s="6" t="s">
        <v>394</v>
      </c>
      <c r="B3576" s="6" t="s">
        <v>395</v>
      </c>
      <c r="C3576" s="45">
        <v>2500</v>
      </c>
      <c r="D3576" s="45">
        <v>0</v>
      </c>
      <c r="E3576" s="6" t="s">
        <v>1601</v>
      </c>
    </row>
    <row r="3577" spans="1:5" ht="12.75">
      <c r="A3577" t="s">
        <v>396</v>
      </c>
      <c r="B3577" s="5" t="s">
        <v>397</v>
      </c>
      <c r="D3577" s="4">
        <v>0</v>
      </c>
    </row>
    <row r="3578" spans="1:5" ht="12.75">
      <c r="A3578" s="54" t="s">
        <v>443</v>
      </c>
      <c r="B3578" s="54"/>
      <c r="C3578" s="55">
        <v>7000</v>
      </c>
      <c r="D3578" s="55">
        <v>0</v>
      </c>
      <c r="E3578" s="54" t="s">
        <v>1601</v>
      </c>
    </row>
    <row r="3579" spans="1:5" ht="12.75">
      <c r="A3579" s="56" t="s">
        <v>444</v>
      </c>
      <c r="B3579" s="56"/>
      <c r="C3579" s="57">
        <v>7000</v>
      </c>
      <c r="D3579" s="57">
        <v>0</v>
      </c>
      <c r="E3579" s="56" t="s">
        <v>1601</v>
      </c>
    </row>
    <row r="3580" spans="1:5" ht="12.75">
      <c r="A3580" s="6" t="s">
        <v>10</v>
      </c>
      <c r="B3580" s="6" t="s">
        <v>327</v>
      </c>
      <c r="C3580" s="45">
        <v>1500</v>
      </c>
      <c r="D3580" s="45">
        <v>0</v>
      </c>
      <c r="E3580" s="6" t="s">
        <v>1601</v>
      </c>
    </row>
    <row r="3581" spans="1:5" ht="12.75">
      <c r="A3581" s="6" t="s">
        <v>343</v>
      </c>
      <c r="B3581" s="6" t="s">
        <v>344</v>
      </c>
      <c r="C3581" s="45">
        <v>1500</v>
      </c>
      <c r="D3581" s="45">
        <v>0</v>
      </c>
      <c r="E3581" s="6" t="s">
        <v>1601</v>
      </c>
    </row>
    <row r="3582" spans="1:5" ht="12.75">
      <c r="A3582" s="6" t="s">
        <v>354</v>
      </c>
      <c r="B3582" s="6" t="s">
        <v>355</v>
      </c>
      <c r="C3582" s="45">
        <v>1500</v>
      </c>
      <c r="D3582" s="45">
        <v>0</v>
      </c>
      <c r="E3582" s="6" t="s">
        <v>1601</v>
      </c>
    </row>
    <row r="3583" spans="1:5" ht="12.75">
      <c r="A3583" t="s">
        <v>412</v>
      </c>
      <c r="B3583" s="5" t="s">
        <v>413</v>
      </c>
      <c r="D3583" s="4">
        <v>0</v>
      </c>
    </row>
    <row r="3584" spans="1:5" ht="12.75">
      <c r="A3584" s="6" t="s">
        <v>11</v>
      </c>
      <c r="B3584" s="6" t="s">
        <v>391</v>
      </c>
      <c r="C3584" s="45">
        <v>5500</v>
      </c>
      <c r="D3584" s="45">
        <v>0</v>
      </c>
      <c r="E3584" s="6" t="s">
        <v>1601</v>
      </c>
    </row>
    <row r="3585" spans="1:5" ht="12.75">
      <c r="A3585" s="6" t="s">
        <v>392</v>
      </c>
      <c r="B3585" s="6" t="s">
        <v>393</v>
      </c>
      <c r="C3585" s="45">
        <v>5500</v>
      </c>
      <c r="D3585" s="45">
        <v>0</v>
      </c>
      <c r="E3585" s="6" t="s">
        <v>1601</v>
      </c>
    </row>
    <row r="3586" spans="1:5" ht="12.75">
      <c r="A3586" s="6" t="s">
        <v>394</v>
      </c>
      <c r="B3586" s="6" t="s">
        <v>395</v>
      </c>
      <c r="C3586" s="45">
        <v>5500</v>
      </c>
      <c r="D3586" s="45">
        <v>0</v>
      </c>
      <c r="E3586" s="6" t="s">
        <v>1601</v>
      </c>
    </row>
    <row r="3587" spans="1:5" ht="12.75">
      <c r="A3587" t="s">
        <v>396</v>
      </c>
      <c r="B3587" s="5" t="s">
        <v>397</v>
      </c>
      <c r="D3587" s="4">
        <v>0</v>
      </c>
    </row>
    <row r="3588" spans="1:5" ht="12.75">
      <c r="A3588" s="52" t="s">
        <v>651</v>
      </c>
      <c r="B3588" s="52"/>
      <c r="C3588" s="53">
        <v>561080</v>
      </c>
      <c r="D3588" s="53">
        <v>309762.33</v>
      </c>
      <c r="E3588" s="52" t="s">
        <v>1955</v>
      </c>
    </row>
    <row r="3589" spans="1:5" ht="12.75">
      <c r="A3589" s="54" t="s">
        <v>325</v>
      </c>
      <c r="B3589" s="54"/>
      <c r="C3589" s="55">
        <v>208290</v>
      </c>
      <c r="D3589" s="55">
        <v>3880.39</v>
      </c>
      <c r="E3589" s="54" t="s">
        <v>2391</v>
      </c>
    </row>
    <row r="3590" spans="1:5" ht="12.75">
      <c r="A3590" s="56" t="s">
        <v>326</v>
      </c>
      <c r="B3590" s="56"/>
      <c r="C3590" s="57">
        <v>208290</v>
      </c>
      <c r="D3590" s="57">
        <v>3880.39</v>
      </c>
      <c r="E3590" s="56" t="s">
        <v>2391</v>
      </c>
    </row>
    <row r="3591" spans="1:5" ht="12.75">
      <c r="A3591" s="6" t="s">
        <v>10</v>
      </c>
      <c r="B3591" s="6" t="s">
        <v>327</v>
      </c>
      <c r="C3591" s="45">
        <v>208290</v>
      </c>
      <c r="D3591" s="45">
        <v>3880.39</v>
      </c>
      <c r="E3591" s="6" t="s">
        <v>2391</v>
      </c>
    </row>
    <row r="3592" spans="1:5" ht="12.75">
      <c r="A3592" s="6" t="s">
        <v>328</v>
      </c>
      <c r="B3592" s="6" t="s">
        <v>329</v>
      </c>
      <c r="C3592" s="45">
        <v>202640</v>
      </c>
      <c r="D3592" s="45">
        <v>0</v>
      </c>
      <c r="E3592" s="6" t="s">
        <v>1601</v>
      </c>
    </row>
    <row r="3593" spans="1:5" ht="12.75">
      <c r="A3593" s="6" t="s">
        <v>330</v>
      </c>
      <c r="B3593" s="6" t="s">
        <v>331</v>
      </c>
      <c r="C3593" s="45">
        <v>156780</v>
      </c>
      <c r="D3593" s="45">
        <v>0</v>
      </c>
      <c r="E3593" s="6" t="s">
        <v>1601</v>
      </c>
    </row>
    <row r="3594" spans="1:5" ht="12.75">
      <c r="A3594" t="s">
        <v>332</v>
      </c>
      <c r="B3594" s="5" t="s">
        <v>333</v>
      </c>
      <c r="D3594" s="4">
        <v>0</v>
      </c>
    </row>
    <row r="3595" spans="1:5" ht="12.75">
      <c r="A3595" s="6" t="s">
        <v>334</v>
      </c>
      <c r="B3595" s="6" t="s">
        <v>335</v>
      </c>
      <c r="C3595" s="45">
        <v>17300</v>
      </c>
      <c r="D3595" s="45">
        <v>0</v>
      </c>
      <c r="E3595" s="6" t="s">
        <v>1601</v>
      </c>
    </row>
    <row r="3596" spans="1:5" ht="12.75">
      <c r="A3596" t="s">
        <v>336</v>
      </c>
      <c r="B3596" s="5" t="s">
        <v>335</v>
      </c>
      <c r="D3596" s="4">
        <v>0</v>
      </c>
    </row>
    <row r="3597" spans="1:5" ht="12.75">
      <c r="A3597" s="6" t="s">
        <v>337</v>
      </c>
      <c r="B3597" s="6" t="s">
        <v>338</v>
      </c>
      <c r="C3597" s="45">
        <v>28560</v>
      </c>
      <c r="D3597" s="45">
        <v>0</v>
      </c>
      <c r="E3597" s="6" t="s">
        <v>1601</v>
      </c>
    </row>
    <row r="3598" spans="1:5" ht="12.75">
      <c r="A3598" t="s">
        <v>339</v>
      </c>
      <c r="B3598" s="5" t="s">
        <v>340</v>
      </c>
      <c r="D3598" s="4">
        <v>0</v>
      </c>
    </row>
    <row r="3599" spans="1:5" ht="12.75">
      <c r="A3599" t="s">
        <v>341</v>
      </c>
      <c r="B3599" s="5" t="s">
        <v>342</v>
      </c>
      <c r="D3599" s="4">
        <v>0</v>
      </c>
    </row>
    <row r="3600" spans="1:5" ht="12.75">
      <c r="A3600" s="6" t="s">
        <v>343</v>
      </c>
      <c r="B3600" s="6" t="s">
        <v>344</v>
      </c>
      <c r="C3600" s="45">
        <v>5650</v>
      </c>
      <c r="D3600" s="45">
        <v>3880.39</v>
      </c>
      <c r="E3600" s="6" t="s">
        <v>767</v>
      </c>
    </row>
    <row r="3601" spans="1:5" ht="12.75">
      <c r="A3601" s="6" t="s">
        <v>345</v>
      </c>
      <c r="B3601" s="6" t="s">
        <v>346</v>
      </c>
      <c r="C3601" s="45">
        <v>4000</v>
      </c>
      <c r="D3601" s="45">
        <v>3880.39</v>
      </c>
      <c r="E3601" s="6" t="s">
        <v>576</v>
      </c>
    </row>
    <row r="3602" spans="1:5" ht="12.75">
      <c r="A3602" t="s">
        <v>385</v>
      </c>
      <c r="B3602" s="5" t="s">
        <v>386</v>
      </c>
      <c r="D3602" s="4">
        <v>1700</v>
      </c>
    </row>
    <row r="3603" spans="1:5" ht="12.75">
      <c r="A3603" t="s">
        <v>347</v>
      </c>
      <c r="B3603" s="5" t="s">
        <v>348</v>
      </c>
      <c r="D3603" s="4">
        <v>2180.39</v>
      </c>
    </row>
    <row r="3604" spans="1:5" ht="12.75">
      <c r="A3604" s="6" t="s">
        <v>354</v>
      </c>
      <c r="B3604" s="6" t="s">
        <v>355</v>
      </c>
      <c r="C3604" s="45">
        <v>1650</v>
      </c>
      <c r="D3604" s="45">
        <v>0</v>
      </c>
      <c r="E3604" s="6" t="s">
        <v>1601</v>
      </c>
    </row>
    <row r="3605" spans="1:5" ht="12.75">
      <c r="A3605" t="s">
        <v>418</v>
      </c>
      <c r="B3605" s="5" t="s">
        <v>419</v>
      </c>
      <c r="D3605" s="4">
        <v>0</v>
      </c>
    </row>
    <row r="3606" spans="1:5" ht="12.75">
      <c r="A3606" s="54" t="s">
        <v>373</v>
      </c>
      <c r="B3606" s="54"/>
      <c r="C3606" s="55">
        <v>352790</v>
      </c>
      <c r="D3606" s="55">
        <v>305881.94</v>
      </c>
      <c r="E3606" s="54" t="s">
        <v>2392</v>
      </c>
    </row>
    <row r="3607" spans="1:5" ht="12.75">
      <c r="A3607" s="56" t="s">
        <v>374</v>
      </c>
      <c r="B3607" s="56"/>
      <c r="C3607" s="57">
        <v>352790</v>
      </c>
      <c r="D3607" s="57">
        <v>305881.94</v>
      </c>
      <c r="E3607" s="56" t="s">
        <v>2392</v>
      </c>
    </row>
    <row r="3608" spans="1:5" ht="12.75">
      <c r="A3608" s="6" t="s">
        <v>10</v>
      </c>
      <c r="B3608" s="6" t="s">
        <v>327</v>
      </c>
      <c r="C3608" s="45">
        <v>352790</v>
      </c>
      <c r="D3608" s="45">
        <v>305881.94</v>
      </c>
      <c r="E3608" s="6" t="s">
        <v>2392</v>
      </c>
    </row>
    <row r="3609" spans="1:5" ht="12.75">
      <c r="A3609" s="6" t="s">
        <v>328</v>
      </c>
      <c r="B3609" s="6" t="s">
        <v>329</v>
      </c>
      <c r="C3609" s="45">
        <v>342950</v>
      </c>
      <c r="D3609" s="45">
        <v>299469.55</v>
      </c>
      <c r="E3609" s="6" t="s">
        <v>2393</v>
      </c>
    </row>
    <row r="3610" spans="1:5" ht="12.75">
      <c r="A3610" s="6" t="s">
        <v>330</v>
      </c>
      <c r="B3610" s="6" t="s">
        <v>331</v>
      </c>
      <c r="C3610" s="45">
        <v>270000</v>
      </c>
      <c r="D3610" s="45">
        <v>241932.12</v>
      </c>
      <c r="E3610" s="6" t="s">
        <v>2394</v>
      </c>
    </row>
    <row r="3611" spans="1:5" ht="12.75">
      <c r="A3611" t="s">
        <v>332</v>
      </c>
      <c r="B3611" s="5" t="s">
        <v>333</v>
      </c>
      <c r="D3611" s="4">
        <v>241932.12</v>
      </c>
    </row>
    <row r="3612" spans="1:5" ht="12.75">
      <c r="A3612" s="6" t="s">
        <v>334</v>
      </c>
      <c r="B3612" s="6" t="s">
        <v>335</v>
      </c>
      <c r="C3612" s="45">
        <v>23700</v>
      </c>
      <c r="D3612" s="45">
        <v>16250</v>
      </c>
      <c r="E3612" s="6" t="s">
        <v>2395</v>
      </c>
    </row>
    <row r="3613" spans="1:5" ht="12.75">
      <c r="A3613" t="s">
        <v>336</v>
      </c>
      <c r="B3613" s="5" t="s">
        <v>335</v>
      </c>
      <c r="D3613" s="4">
        <v>16250</v>
      </c>
    </row>
    <row r="3614" spans="1:5" ht="12.75">
      <c r="A3614" s="6" t="s">
        <v>337</v>
      </c>
      <c r="B3614" s="6" t="s">
        <v>338</v>
      </c>
      <c r="C3614" s="45">
        <v>49250</v>
      </c>
      <c r="D3614" s="45">
        <v>41287.43</v>
      </c>
      <c r="E3614" s="6" t="s">
        <v>2396</v>
      </c>
    </row>
    <row r="3615" spans="1:5" ht="12.75">
      <c r="A3615" t="s">
        <v>339</v>
      </c>
      <c r="B3615" s="5" t="s">
        <v>340</v>
      </c>
      <c r="D3615" s="4">
        <v>37206.76</v>
      </c>
    </row>
    <row r="3616" spans="1:5" ht="12.75">
      <c r="A3616" t="s">
        <v>341</v>
      </c>
      <c r="B3616" s="5" t="s">
        <v>342</v>
      </c>
      <c r="D3616" s="4">
        <v>4080.67</v>
      </c>
    </row>
    <row r="3617" spans="1:5" ht="12.75">
      <c r="A3617" s="6" t="s">
        <v>343</v>
      </c>
      <c r="B3617" s="6" t="s">
        <v>344</v>
      </c>
      <c r="C3617" s="45">
        <v>9840</v>
      </c>
      <c r="D3617" s="45">
        <v>6412.39</v>
      </c>
      <c r="E3617" s="6" t="s">
        <v>2397</v>
      </c>
    </row>
    <row r="3618" spans="1:5" ht="12.75">
      <c r="A3618" s="6" t="s">
        <v>345</v>
      </c>
      <c r="B3618" s="6" t="s">
        <v>346</v>
      </c>
      <c r="C3618" s="45">
        <v>6970</v>
      </c>
      <c r="D3618" s="45">
        <v>6412.39</v>
      </c>
      <c r="E3618" s="6" t="s">
        <v>2398</v>
      </c>
    </row>
    <row r="3619" spans="1:5" ht="12.75">
      <c r="A3619" t="s">
        <v>385</v>
      </c>
      <c r="B3619" s="5" t="s">
        <v>386</v>
      </c>
      <c r="D3619" s="4">
        <v>935</v>
      </c>
    </row>
    <row r="3620" spans="1:5" ht="12.75">
      <c r="A3620" t="s">
        <v>347</v>
      </c>
      <c r="B3620" s="5" t="s">
        <v>348</v>
      </c>
      <c r="D3620" s="4">
        <v>5477.39</v>
      </c>
    </row>
    <row r="3621" spans="1:5" ht="12.75">
      <c r="A3621" s="6" t="s">
        <v>354</v>
      </c>
      <c r="B3621" s="6" t="s">
        <v>355</v>
      </c>
      <c r="C3621" s="45">
        <v>2870</v>
      </c>
      <c r="D3621" s="45">
        <v>0</v>
      </c>
      <c r="E3621" s="6" t="s">
        <v>1601</v>
      </c>
    </row>
    <row r="3622" spans="1:5" ht="12.75">
      <c r="A3622" t="s">
        <v>418</v>
      </c>
      <c r="B3622" s="5" t="s">
        <v>419</v>
      </c>
      <c r="D3622" s="4">
        <v>0</v>
      </c>
    </row>
    <row r="3623" spans="1:5" ht="12.75">
      <c r="A3623" s="50" t="s">
        <v>661</v>
      </c>
      <c r="B3623" s="50"/>
      <c r="C3623" s="51">
        <v>72000</v>
      </c>
      <c r="D3623" s="51">
        <v>27300.6</v>
      </c>
      <c r="E3623" s="50" t="s">
        <v>2399</v>
      </c>
    </row>
    <row r="3624" spans="1:5" ht="12.75">
      <c r="A3624" s="52" t="s">
        <v>662</v>
      </c>
      <c r="B3624" s="52"/>
      <c r="C3624" s="53">
        <v>72000</v>
      </c>
      <c r="D3624" s="53">
        <v>27300.6</v>
      </c>
      <c r="E3624" s="52" t="s">
        <v>2399</v>
      </c>
    </row>
    <row r="3625" spans="1:5" ht="12.75">
      <c r="A3625" s="54" t="s">
        <v>325</v>
      </c>
      <c r="B3625" s="54"/>
      <c r="C3625" s="55">
        <v>72000</v>
      </c>
      <c r="D3625" s="55">
        <v>27300.6</v>
      </c>
      <c r="E3625" s="54" t="s">
        <v>2399</v>
      </c>
    </row>
    <row r="3626" spans="1:5" ht="12.75">
      <c r="A3626" s="56" t="s">
        <v>326</v>
      </c>
      <c r="B3626" s="56"/>
      <c r="C3626" s="57">
        <v>72000</v>
      </c>
      <c r="D3626" s="57">
        <v>27300.6</v>
      </c>
      <c r="E3626" s="56" t="s">
        <v>2399</v>
      </c>
    </row>
    <row r="3627" spans="1:5" ht="12.75">
      <c r="A3627" s="6" t="s">
        <v>10</v>
      </c>
      <c r="B3627" s="6" t="s">
        <v>327</v>
      </c>
      <c r="C3627" s="45">
        <v>72000</v>
      </c>
      <c r="D3627" s="45">
        <v>27300.6</v>
      </c>
      <c r="E3627" s="6" t="s">
        <v>2399</v>
      </c>
    </row>
    <row r="3628" spans="1:5" ht="12.75">
      <c r="A3628" s="6" t="s">
        <v>343</v>
      </c>
      <c r="B3628" s="6" t="s">
        <v>344</v>
      </c>
      <c r="C3628" s="45">
        <v>72000</v>
      </c>
      <c r="D3628" s="45">
        <v>27300.6</v>
      </c>
      <c r="E3628" s="6" t="s">
        <v>2399</v>
      </c>
    </row>
    <row r="3629" spans="1:5" ht="12.75">
      <c r="A3629" s="6" t="s">
        <v>349</v>
      </c>
      <c r="B3629" s="6" t="s">
        <v>350</v>
      </c>
      <c r="C3629" s="45">
        <v>72000</v>
      </c>
      <c r="D3629" s="45">
        <v>27300.6</v>
      </c>
      <c r="E3629" s="6" t="s">
        <v>2399</v>
      </c>
    </row>
    <row r="3630" spans="1:5" ht="12.75">
      <c r="A3630" t="s">
        <v>543</v>
      </c>
      <c r="B3630" s="5" t="s">
        <v>544</v>
      </c>
      <c r="D3630" s="4">
        <v>27300.6</v>
      </c>
    </row>
    <row r="3631" spans="1:5" ht="12.75">
      <c r="A3631" s="60" t="s">
        <v>730</v>
      </c>
      <c r="B3631" s="60"/>
      <c r="C3631" s="61">
        <v>2359158</v>
      </c>
      <c r="D3631" s="61">
        <v>997043.81</v>
      </c>
      <c r="E3631" s="60" t="s">
        <v>2400</v>
      </c>
    </row>
    <row r="3632" spans="1:5" ht="12.75">
      <c r="A3632" s="50" t="s">
        <v>673</v>
      </c>
      <c r="B3632" s="50"/>
      <c r="C3632" s="51">
        <v>657220</v>
      </c>
      <c r="D3632" s="51">
        <v>384027.19</v>
      </c>
      <c r="E3632" s="50" t="s">
        <v>2401</v>
      </c>
    </row>
    <row r="3633" spans="1:5" ht="12.75">
      <c r="A3633" s="52" t="s">
        <v>674</v>
      </c>
      <c r="B3633" s="52"/>
      <c r="C3633" s="53">
        <v>657220</v>
      </c>
      <c r="D3633" s="53">
        <v>384027.19</v>
      </c>
      <c r="E3633" s="52" t="s">
        <v>2401</v>
      </c>
    </row>
    <row r="3634" spans="1:5" ht="12.75">
      <c r="A3634" s="54" t="s">
        <v>373</v>
      </c>
      <c r="B3634" s="54"/>
      <c r="C3634" s="55">
        <v>657220</v>
      </c>
      <c r="D3634" s="55">
        <v>384027.19</v>
      </c>
      <c r="E3634" s="54" t="s">
        <v>2401</v>
      </c>
    </row>
    <row r="3635" spans="1:5" ht="12.75">
      <c r="A3635" s="56" t="s">
        <v>374</v>
      </c>
      <c r="B3635" s="56"/>
      <c r="C3635" s="57">
        <v>657220</v>
      </c>
      <c r="D3635" s="57">
        <v>384027.19</v>
      </c>
      <c r="E3635" s="56" t="s">
        <v>2401</v>
      </c>
    </row>
    <row r="3636" spans="1:5" ht="12.75">
      <c r="A3636" s="6" t="s">
        <v>10</v>
      </c>
      <c r="B3636" s="6" t="s">
        <v>327</v>
      </c>
      <c r="C3636" s="45">
        <v>657220</v>
      </c>
      <c r="D3636" s="45">
        <v>384027.19</v>
      </c>
      <c r="E3636" s="6" t="s">
        <v>2401</v>
      </c>
    </row>
    <row r="3637" spans="1:5" ht="12.75">
      <c r="A3637" s="6" t="s">
        <v>343</v>
      </c>
      <c r="B3637" s="6" t="s">
        <v>344</v>
      </c>
      <c r="C3637" s="45">
        <v>657210</v>
      </c>
      <c r="D3637" s="45">
        <v>384027.19</v>
      </c>
      <c r="E3637" s="6" t="s">
        <v>2401</v>
      </c>
    </row>
    <row r="3638" spans="1:5" ht="12.75">
      <c r="A3638" s="6" t="s">
        <v>345</v>
      </c>
      <c r="B3638" s="6" t="s">
        <v>346</v>
      </c>
      <c r="C3638" s="45">
        <v>30190</v>
      </c>
      <c r="D3638" s="45">
        <v>29193.56</v>
      </c>
      <c r="E3638" s="6" t="s">
        <v>2402</v>
      </c>
    </row>
    <row r="3639" spans="1:5" ht="12.75">
      <c r="A3639" t="s">
        <v>385</v>
      </c>
      <c r="B3639" s="5" t="s">
        <v>386</v>
      </c>
      <c r="D3639" s="4">
        <v>23452.56</v>
      </c>
    </row>
    <row r="3640" spans="1:5" ht="12.75">
      <c r="A3640" t="s">
        <v>389</v>
      </c>
      <c r="B3640" s="5" t="s">
        <v>390</v>
      </c>
      <c r="D3640" s="4">
        <v>5165</v>
      </c>
    </row>
    <row r="3641" spans="1:5" ht="12.75">
      <c r="A3641" t="s">
        <v>688</v>
      </c>
      <c r="B3641" s="5" t="s">
        <v>689</v>
      </c>
      <c r="D3641" s="4">
        <v>576</v>
      </c>
    </row>
    <row r="3642" spans="1:5" ht="12.75">
      <c r="A3642" s="6" t="s">
        <v>349</v>
      </c>
      <c r="B3642" s="6" t="s">
        <v>350</v>
      </c>
      <c r="C3642" s="45">
        <v>395620</v>
      </c>
      <c r="D3642" s="45">
        <v>255268.24</v>
      </c>
      <c r="E3642" s="6" t="s">
        <v>2403</v>
      </c>
    </row>
    <row r="3643" spans="1:5" ht="12.75">
      <c r="A3643" t="s">
        <v>351</v>
      </c>
      <c r="B3643" s="5" t="s">
        <v>352</v>
      </c>
      <c r="D3643" s="4">
        <v>35131.84</v>
      </c>
    </row>
    <row r="3644" spans="1:5" ht="12.75">
      <c r="A3644" t="s">
        <v>402</v>
      </c>
      <c r="B3644" s="5" t="s">
        <v>403</v>
      </c>
      <c r="D3644" s="4">
        <v>190284.82</v>
      </c>
    </row>
    <row r="3645" spans="1:5" ht="12.75">
      <c r="A3645" t="s">
        <v>404</v>
      </c>
      <c r="B3645" s="5" t="s">
        <v>405</v>
      </c>
      <c r="D3645" s="4">
        <v>4357.13</v>
      </c>
    </row>
    <row r="3646" spans="1:5" ht="12.75">
      <c r="A3646" t="s">
        <v>406</v>
      </c>
      <c r="B3646" s="5" t="s">
        <v>407</v>
      </c>
      <c r="D3646" s="4">
        <v>24226.4</v>
      </c>
    </row>
    <row r="3647" spans="1:5" ht="12.75">
      <c r="A3647" t="s">
        <v>408</v>
      </c>
      <c r="B3647" s="5" t="s">
        <v>409</v>
      </c>
      <c r="D3647" s="4">
        <v>1268.05</v>
      </c>
    </row>
    <row r="3648" spans="1:5" ht="12.75">
      <c r="A3648" s="6" t="s">
        <v>354</v>
      </c>
      <c r="B3648" s="6" t="s">
        <v>355</v>
      </c>
      <c r="C3648" s="45">
        <v>202300</v>
      </c>
      <c r="D3648" s="45">
        <v>86776.65</v>
      </c>
      <c r="E3648" s="6" t="s">
        <v>2404</v>
      </c>
    </row>
    <row r="3649" spans="1:5" ht="12.75">
      <c r="A3649" t="s">
        <v>410</v>
      </c>
      <c r="B3649" s="5" t="s">
        <v>411</v>
      </c>
      <c r="D3649" s="4">
        <v>29510.14</v>
      </c>
    </row>
    <row r="3650" spans="1:5" ht="12.75">
      <c r="A3650" t="s">
        <v>412</v>
      </c>
      <c r="B3650" s="5" t="s">
        <v>413</v>
      </c>
      <c r="D3650" s="4">
        <v>4502.5</v>
      </c>
    </row>
    <row r="3651" spans="1:5" ht="12.75">
      <c r="A3651" t="s">
        <v>414</v>
      </c>
      <c r="B3651" s="5" t="s">
        <v>415</v>
      </c>
      <c r="D3651" s="4">
        <v>19661.05</v>
      </c>
    </row>
    <row r="3652" spans="1:5" ht="12.75">
      <c r="A3652" t="s">
        <v>416</v>
      </c>
      <c r="B3652" s="5" t="s">
        <v>417</v>
      </c>
      <c r="D3652" s="4">
        <v>1865</v>
      </c>
    </row>
    <row r="3653" spans="1:5" ht="12.75">
      <c r="A3653" t="s">
        <v>418</v>
      </c>
      <c r="B3653" s="5" t="s">
        <v>419</v>
      </c>
      <c r="D3653" s="4">
        <v>2935</v>
      </c>
    </row>
    <row r="3654" spans="1:5" ht="12.75">
      <c r="A3654" t="s">
        <v>358</v>
      </c>
      <c r="B3654" s="5" t="s">
        <v>359</v>
      </c>
      <c r="D3654" s="4">
        <v>6955</v>
      </c>
    </row>
    <row r="3655" spans="1:5" ht="12.75">
      <c r="A3655" t="s">
        <v>545</v>
      </c>
      <c r="B3655" s="5" t="s">
        <v>546</v>
      </c>
      <c r="D3655" s="4">
        <v>9423.25</v>
      </c>
    </row>
    <row r="3656" spans="1:5" ht="12.75">
      <c r="A3656" t="s">
        <v>420</v>
      </c>
      <c r="B3656" s="5" t="s">
        <v>421</v>
      </c>
      <c r="D3656" s="4">
        <v>11924.71</v>
      </c>
    </row>
    <row r="3657" spans="1:5" ht="12.75">
      <c r="A3657" s="6" t="s">
        <v>360</v>
      </c>
      <c r="B3657" s="6" t="s">
        <v>361</v>
      </c>
      <c r="C3657" s="45">
        <v>29100</v>
      </c>
      <c r="D3657" s="45">
        <v>12788.74</v>
      </c>
      <c r="E3657" s="6" t="s">
        <v>2405</v>
      </c>
    </row>
    <row r="3658" spans="1:5" ht="12.75">
      <c r="A3658" t="s">
        <v>422</v>
      </c>
      <c r="B3658" s="5" t="s">
        <v>423</v>
      </c>
      <c r="D3658" s="4">
        <v>10730</v>
      </c>
    </row>
    <row r="3659" spans="1:5" ht="12.75">
      <c r="A3659" t="s">
        <v>364</v>
      </c>
      <c r="B3659" s="5" t="s">
        <v>365</v>
      </c>
      <c r="D3659" s="4">
        <v>498.64</v>
      </c>
    </row>
    <row r="3660" spans="1:5" ht="12.75">
      <c r="A3660" t="s">
        <v>424</v>
      </c>
      <c r="B3660" s="5" t="s">
        <v>425</v>
      </c>
      <c r="D3660" s="4">
        <v>650</v>
      </c>
    </row>
    <row r="3661" spans="1:5" ht="12.75">
      <c r="A3661" t="s">
        <v>426</v>
      </c>
      <c r="B3661" s="5" t="s">
        <v>427</v>
      </c>
      <c r="D3661" s="4">
        <v>350</v>
      </c>
    </row>
    <row r="3662" spans="1:5" ht="12.75">
      <c r="A3662" t="s">
        <v>366</v>
      </c>
      <c r="B3662" s="5" t="s">
        <v>361</v>
      </c>
      <c r="D3662" s="4">
        <v>560.1</v>
      </c>
    </row>
    <row r="3663" spans="1:5" ht="12.75">
      <c r="A3663" s="6" t="s">
        <v>428</v>
      </c>
      <c r="B3663" s="6" t="s">
        <v>429</v>
      </c>
      <c r="C3663" s="45">
        <v>10</v>
      </c>
      <c r="D3663" s="45">
        <v>0</v>
      </c>
      <c r="E3663" s="6" t="s">
        <v>1601</v>
      </c>
    </row>
    <row r="3664" spans="1:5" ht="12.75">
      <c r="A3664" s="6" t="s">
        <v>430</v>
      </c>
      <c r="B3664" s="6" t="s">
        <v>431</v>
      </c>
      <c r="C3664" s="45">
        <v>10</v>
      </c>
      <c r="D3664" s="45">
        <v>0</v>
      </c>
      <c r="E3664" s="6" t="s">
        <v>1601</v>
      </c>
    </row>
    <row r="3665" spans="1:5" ht="12.75">
      <c r="A3665" t="s">
        <v>432</v>
      </c>
      <c r="B3665" s="5" t="s">
        <v>433</v>
      </c>
      <c r="D3665" s="4">
        <v>0</v>
      </c>
    </row>
    <row r="3666" spans="1:5" ht="12.75">
      <c r="A3666" s="50" t="s">
        <v>645</v>
      </c>
      <c r="B3666" s="50"/>
      <c r="C3666" s="51">
        <v>1636938</v>
      </c>
      <c r="D3666" s="51">
        <v>587118.32</v>
      </c>
      <c r="E3666" s="50" t="s">
        <v>2406</v>
      </c>
    </row>
    <row r="3667" spans="1:5" ht="12.75">
      <c r="A3667" s="52" t="s">
        <v>677</v>
      </c>
      <c r="B3667" s="52"/>
      <c r="C3667" s="53">
        <v>648003</v>
      </c>
      <c r="D3667" s="53">
        <v>289429.49</v>
      </c>
      <c r="E3667" s="52" t="s">
        <v>2407</v>
      </c>
    </row>
    <row r="3668" spans="1:5" ht="12.75">
      <c r="A3668" s="54" t="s">
        <v>325</v>
      </c>
      <c r="B3668" s="54"/>
      <c r="C3668" s="55">
        <v>279503</v>
      </c>
      <c r="D3668" s="55">
        <v>181874.91</v>
      </c>
      <c r="E3668" s="54" t="s">
        <v>2408</v>
      </c>
    </row>
    <row r="3669" spans="1:5" ht="12.75">
      <c r="A3669" s="56" t="s">
        <v>326</v>
      </c>
      <c r="B3669" s="56"/>
      <c r="C3669" s="57">
        <v>279503</v>
      </c>
      <c r="D3669" s="57">
        <v>181874.91</v>
      </c>
      <c r="E3669" s="56" t="s">
        <v>2408</v>
      </c>
    </row>
    <row r="3670" spans="1:5" ht="12.75">
      <c r="A3670" s="6" t="s">
        <v>10</v>
      </c>
      <c r="B3670" s="6" t="s">
        <v>327</v>
      </c>
      <c r="C3670" s="45">
        <v>279503</v>
      </c>
      <c r="D3670" s="45">
        <v>181874.91</v>
      </c>
      <c r="E3670" s="6" t="s">
        <v>2408</v>
      </c>
    </row>
    <row r="3671" spans="1:5" ht="12.75">
      <c r="A3671" s="6" t="s">
        <v>328</v>
      </c>
      <c r="B3671" s="6" t="s">
        <v>329</v>
      </c>
      <c r="C3671" s="45">
        <v>273903</v>
      </c>
      <c r="D3671" s="45">
        <v>180714.6</v>
      </c>
      <c r="E3671" s="6" t="s">
        <v>2409</v>
      </c>
    </row>
    <row r="3672" spans="1:5" ht="12.75">
      <c r="A3672" s="6" t="s">
        <v>330</v>
      </c>
      <c r="B3672" s="6" t="s">
        <v>331</v>
      </c>
      <c r="C3672" s="45">
        <v>220455</v>
      </c>
      <c r="D3672" s="45">
        <v>153126.77</v>
      </c>
      <c r="E3672" s="6" t="s">
        <v>705</v>
      </c>
    </row>
    <row r="3673" spans="1:5" ht="12.75">
      <c r="A3673" t="s">
        <v>332</v>
      </c>
      <c r="B3673" s="5" t="s">
        <v>333</v>
      </c>
      <c r="D3673" s="4">
        <v>153126.77</v>
      </c>
    </row>
    <row r="3674" spans="1:5" ht="12.75">
      <c r="A3674" s="6" t="s">
        <v>334</v>
      </c>
      <c r="B3674" s="6" t="s">
        <v>335</v>
      </c>
      <c r="C3674" s="45">
        <v>15500</v>
      </c>
      <c r="D3674" s="45">
        <v>1250</v>
      </c>
      <c r="E3674" s="6" t="s">
        <v>2410</v>
      </c>
    </row>
    <row r="3675" spans="1:5" ht="12.75">
      <c r="A3675" t="s">
        <v>336</v>
      </c>
      <c r="B3675" s="5" t="s">
        <v>335</v>
      </c>
      <c r="D3675" s="4">
        <v>1250</v>
      </c>
    </row>
    <row r="3676" spans="1:5" ht="12.75">
      <c r="A3676" s="6" t="s">
        <v>337</v>
      </c>
      <c r="B3676" s="6" t="s">
        <v>338</v>
      </c>
      <c r="C3676" s="45">
        <v>37948</v>
      </c>
      <c r="D3676" s="45">
        <v>26337.83</v>
      </c>
      <c r="E3676" s="6" t="s">
        <v>2411</v>
      </c>
    </row>
    <row r="3677" spans="1:5" ht="12.75">
      <c r="A3677" t="s">
        <v>339</v>
      </c>
      <c r="B3677" s="5" t="s">
        <v>340</v>
      </c>
      <c r="D3677" s="4">
        <v>23734.67</v>
      </c>
    </row>
    <row r="3678" spans="1:5" ht="12.75">
      <c r="A3678" t="s">
        <v>341</v>
      </c>
      <c r="B3678" s="5" t="s">
        <v>342</v>
      </c>
      <c r="D3678" s="4">
        <v>2603.16</v>
      </c>
    </row>
    <row r="3679" spans="1:5" ht="12.75">
      <c r="A3679" s="6" t="s">
        <v>343</v>
      </c>
      <c r="B3679" s="6" t="s">
        <v>344</v>
      </c>
      <c r="C3679" s="45">
        <v>5600</v>
      </c>
      <c r="D3679" s="45">
        <v>1160.31</v>
      </c>
      <c r="E3679" s="6" t="s">
        <v>2412</v>
      </c>
    </row>
    <row r="3680" spans="1:5" ht="12.75">
      <c r="A3680" s="6" t="s">
        <v>345</v>
      </c>
      <c r="B3680" s="6" t="s">
        <v>346</v>
      </c>
      <c r="C3680" s="45">
        <v>5600</v>
      </c>
      <c r="D3680" s="45">
        <v>1160.31</v>
      </c>
      <c r="E3680" s="6" t="s">
        <v>2412</v>
      </c>
    </row>
    <row r="3681" spans="1:5" ht="12.75">
      <c r="A3681" t="s">
        <v>347</v>
      </c>
      <c r="B3681" s="5" t="s">
        <v>348</v>
      </c>
      <c r="D3681" s="4">
        <v>1160.31</v>
      </c>
    </row>
    <row r="3682" spans="1:5" ht="12.75">
      <c r="A3682" s="54" t="s">
        <v>563</v>
      </c>
      <c r="B3682" s="54"/>
      <c r="C3682" s="55">
        <v>337000</v>
      </c>
      <c r="D3682" s="55">
        <v>95811.14</v>
      </c>
      <c r="E3682" s="54" t="s">
        <v>2413</v>
      </c>
    </row>
    <row r="3683" spans="1:5" ht="12.75">
      <c r="A3683" s="56" t="s">
        <v>565</v>
      </c>
      <c r="B3683" s="56"/>
      <c r="C3683" s="57">
        <v>337000</v>
      </c>
      <c r="D3683" s="57">
        <v>95811.14</v>
      </c>
      <c r="E3683" s="56" t="s">
        <v>2413</v>
      </c>
    </row>
    <row r="3684" spans="1:5" ht="12.75">
      <c r="A3684" s="6" t="s">
        <v>10</v>
      </c>
      <c r="B3684" s="6" t="s">
        <v>327</v>
      </c>
      <c r="C3684" s="45">
        <v>337000</v>
      </c>
      <c r="D3684" s="45">
        <v>95811.14</v>
      </c>
      <c r="E3684" s="6" t="s">
        <v>2413</v>
      </c>
    </row>
    <row r="3685" spans="1:5" ht="12.75">
      <c r="A3685" s="6" t="s">
        <v>328</v>
      </c>
      <c r="B3685" s="6" t="s">
        <v>329</v>
      </c>
      <c r="C3685" s="45">
        <v>110700</v>
      </c>
      <c r="D3685" s="45">
        <v>0</v>
      </c>
      <c r="E3685" s="6" t="s">
        <v>1601</v>
      </c>
    </row>
    <row r="3686" spans="1:5" ht="12.75">
      <c r="A3686" s="6" t="s">
        <v>330</v>
      </c>
      <c r="B3686" s="6" t="s">
        <v>331</v>
      </c>
      <c r="C3686" s="45">
        <v>90600</v>
      </c>
      <c r="D3686" s="45">
        <v>0</v>
      </c>
      <c r="E3686" s="6" t="s">
        <v>1601</v>
      </c>
    </row>
    <row r="3687" spans="1:5" ht="12.75">
      <c r="A3687" t="s">
        <v>332</v>
      </c>
      <c r="B3687" s="5" t="s">
        <v>333</v>
      </c>
      <c r="D3687" s="4">
        <v>0</v>
      </c>
    </row>
    <row r="3688" spans="1:5" ht="12.75">
      <c r="A3688" s="6" t="s">
        <v>334</v>
      </c>
      <c r="B3688" s="6" t="s">
        <v>335</v>
      </c>
      <c r="C3688" s="45">
        <v>3900</v>
      </c>
      <c r="D3688" s="45">
        <v>0</v>
      </c>
      <c r="E3688" s="6" t="s">
        <v>1601</v>
      </c>
    </row>
    <row r="3689" spans="1:5" ht="12.75">
      <c r="A3689" t="s">
        <v>336</v>
      </c>
      <c r="B3689" s="5" t="s">
        <v>335</v>
      </c>
      <c r="D3689" s="4">
        <v>0</v>
      </c>
    </row>
    <row r="3690" spans="1:5" ht="12.75">
      <c r="A3690" s="6" t="s">
        <v>337</v>
      </c>
      <c r="B3690" s="6" t="s">
        <v>338</v>
      </c>
      <c r="C3690" s="45">
        <v>16200</v>
      </c>
      <c r="D3690" s="45">
        <v>0</v>
      </c>
      <c r="E3690" s="6" t="s">
        <v>1601</v>
      </c>
    </row>
    <row r="3691" spans="1:5" ht="12.75">
      <c r="A3691" t="s">
        <v>339</v>
      </c>
      <c r="B3691" s="5" t="s">
        <v>340</v>
      </c>
      <c r="D3691" s="4">
        <v>0</v>
      </c>
    </row>
    <row r="3692" spans="1:5" ht="12.75">
      <c r="A3692" t="s">
        <v>341</v>
      </c>
      <c r="B3692" s="5" t="s">
        <v>342</v>
      </c>
      <c r="D3692" s="4">
        <v>0</v>
      </c>
    </row>
    <row r="3693" spans="1:5" ht="12.75">
      <c r="A3693" s="6" t="s">
        <v>343</v>
      </c>
      <c r="B3693" s="6" t="s">
        <v>344</v>
      </c>
      <c r="C3693" s="45">
        <v>226300</v>
      </c>
      <c r="D3693" s="45">
        <v>95811.14</v>
      </c>
      <c r="E3693" s="6" t="s">
        <v>2414</v>
      </c>
    </row>
    <row r="3694" spans="1:5" ht="12.75">
      <c r="A3694" s="6" t="s">
        <v>345</v>
      </c>
      <c r="B3694" s="6" t="s">
        <v>346</v>
      </c>
      <c r="C3694" s="45">
        <v>6100</v>
      </c>
      <c r="D3694" s="45">
        <v>1150</v>
      </c>
      <c r="E3694" s="6" t="s">
        <v>2415</v>
      </c>
    </row>
    <row r="3695" spans="1:5" ht="12.75">
      <c r="A3695" t="s">
        <v>347</v>
      </c>
      <c r="B3695" s="5" t="s">
        <v>348</v>
      </c>
      <c r="D3695" s="4">
        <v>1150</v>
      </c>
    </row>
    <row r="3696" spans="1:5" ht="12.75">
      <c r="A3696" s="6" t="s">
        <v>349</v>
      </c>
      <c r="B3696" s="6" t="s">
        <v>350</v>
      </c>
      <c r="C3696" s="45">
        <v>219200</v>
      </c>
      <c r="D3696" s="45">
        <v>94661.14</v>
      </c>
      <c r="E3696" s="6" t="s">
        <v>2416</v>
      </c>
    </row>
    <row r="3697" spans="1:5" ht="12.75">
      <c r="A3697" t="s">
        <v>543</v>
      </c>
      <c r="B3697" s="5" t="s">
        <v>544</v>
      </c>
      <c r="D3697" s="4">
        <v>94661.14</v>
      </c>
    </row>
    <row r="3698" spans="1:5" ht="12.75">
      <c r="A3698" s="6" t="s">
        <v>354</v>
      </c>
      <c r="B3698" s="6" t="s">
        <v>355</v>
      </c>
      <c r="C3698" s="45">
        <v>1000</v>
      </c>
      <c r="D3698" s="45">
        <v>0</v>
      </c>
      <c r="E3698" s="6" t="s">
        <v>1601</v>
      </c>
    </row>
    <row r="3699" spans="1:5" ht="12.75">
      <c r="A3699" t="s">
        <v>418</v>
      </c>
      <c r="B3699" s="5" t="s">
        <v>419</v>
      </c>
      <c r="D3699" s="4">
        <v>0</v>
      </c>
    </row>
    <row r="3700" spans="1:5" ht="12.75">
      <c r="A3700" s="54" t="s">
        <v>373</v>
      </c>
      <c r="B3700" s="54"/>
      <c r="C3700" s="55">
        <v>31500</v>
      </c>
      <c r="D3700" s="55">
        <v>11743.44</v>
      </c>
      <c r="E3700" s="54" t="s">
        <v>2417</v>
      </c>
    </row>
    <row r="3701" spans="1:5" ht="12.75">
      <c r="A3701" s="56" t="s">
        <v>374</v>
      </c>
      <c r="B3701" s="56"/>
      <c r="C3701" s="57">
        <v>31500</v>
      </c>
      <c r="D3701" s="57">
        <v>11743.44</v>
      </c>
      <c r="E3701" s="56" t="s">
        <v>2417</v>
      </c>
    </row>
    <row r="3702" spans="1:5" ht="12.75">
      <c r="A3702" s="6" t="s">
        <v>10</v>
      </c>
      <c r="B3702" s="6" t="s">
        <v>327</v>
      </c>
      <c r="C3702" s="45">
        <v>31500</v>
      </c>
      <c r="D3702" s="45">
        <v>11743.44</v>
      </c>
      <c r="E3702" s="6" t="s">
        <v>2417</v>
      </c>
    </row>
    <row r="3703" spans="1:5" ht="12.75">
      <c r="A3703" s="6" t="s">
        <v>328</v>
      </c>
      <c r="B3703" s="6" t="s">
        <v>329</v>
      </c>
      <c r="C3703" s="45">
        <v>19300</v>
      </c>
      <c r="D3703" s="45">
        <v>0</v>
      </c>
      <c r="E3703" s="6" t="s">
        <v>1601</v>
      </c>
    </row>
    <row r="3704" spans="1:5" ht="12.75">
      <c r="A3704" s="6" t="s">
        <v>330</v>
      </c>
      <c r="B3704" s="6" t="s">
        <v>331</v>
      </c>
      <c r="C3704" s="45">
        <v>16400</v>
      </c>
      <c r="D3704" s="45">
        <v>0</v>
      </c>
      <c r="E3704" s="6" t="s">
        <v>1601</v>
      </c>
    </row>
    <row r="3705" spans="1:5" ht="12.75">
      <c r="A3705" t="s">
        <v>332</v>
      </c>
      <c r="B3705" s="5" t="s">
        <v>333</v>
      </c>
      <c r="D3705" s="4">
        <v>0</v>
      </c>
    </row>
    <row r="3706" spans="1:5" ht="12.75">
      <c r="A3706" s="6" t="s">
        <v>337</v>
      </c>
      <c r="B3706" s="6" t="s">
        <v>338</v>
      </c>
      <c r="C3706" s="45">
        <v>2900</v>
      </c>
      <c r="D3706" s="45">
        <v>0</v>
      </c>
      <c r="E3706" s="6" t="s">
        <v>1601</v>
      </c>
    </row>
    <row r="3707" spans="1:5" ht="12.75">
      <c r="A3707" t="s">
        <v>339</v>
      </c>
      <c r="B3707" s="5" t="s">
        <v>340</v>
      </c>
      <c r="D3707" s="4">
        <v>0</v>
      </c>
    </row>
    <row r="3708" spans="1:5" ht="12.75">
      <c r="A3708" t="s">
        <v>341</v>
      </c>
      <c r="B3708" s="5" t="s">
        <v>342</v>
      </c>
      <c r="D3708" s="4">
        <v>0</v>
      </c>
    </row>
    <row r="3709" spans="1:5" ht="12.75">
      <c r="A3709" s="6" t="s">
        <v>343</v>
      </c>
      <c r="B3709" s="6" t="s">
        <v>344</v>
      </c>
      <c r="C3709" s="45">
        <v>12200</v>
      </c>
      <c r="D3709" s="45">
        <v>11743.44</v>
      </c>
      <c r="E3709" s="6" t="s">
        <v>792</v>
      </c>
    </row>
    <row r="3710" spans="1:5" ht="12.75">
      <c r="A3710" s="6" t="s">
        <v>345</v>
      </c>
      <c r="B3710" s="6" t="s">
        <v>346</v>
      </c>
      <c r="C3710" s="45">
        <v>200</v>
      </c>
      <c r="D3710" s="45">
        <v>0</v>
      </c>
      <c r="E3710" s="6" t="s">
        <v>1601</v>
      </c>
    </row>
    <row r="3711" spans="1:5" ht="12.75">
      <c r="A3711" t="s">
        <v>347</v>
      </c>
      <c r="B3711" s="5" t="s">
        <v>348</v>
      </c>
      <c r="D3711" s="4">
        <v>0</v>
      </c>
    </row>
    <row r="3712" spans="1:5" ht="12.75">
      <c r="A3712" s="6" t="s">
        <v>349</v>
      </c>
      <c r="B3712" s="6" t="s">
        <v>350</v>
      </c>
      <c r="C3712" s="45">
        <v>12000</v>
      </c>
      <c r="D3712" s="45">
        <v>11743.44</v>
      </c>
      <c r="E3712" s="6" t="s">
        <v>2418</v>
      </c>
    </row>
    <row r="3713" spans="1:5" ht="12.75">
      <c r="A3713" t="s">
        <v>543</v>
      </c>
      <c r="B3713" s="5" t="s">
        <v>544</v>
      </c>
      <c r="D3713" s="4">
        <v>11743.44</v>
      </c>
    </row>
    <row r="3714" spans="1:5" ht="12.75">
      <c r="A3714" s="52" t="s">
        <v>679</v>
      </c>
      <c r="B3714" s="52"/>
      <c r="C3714" s="53">
        <v>643335</v>
      </c>
      <c r="D3714" s="53">
        <v>96764.19</v>
      </c>
      <c r="E3714" s="52" t="s">
        <v>2419</v>
      </c>
    </row>
    <row r="3715" spans="1:5" ht="12.75">
      <c r="A3715" s="54" t="s">
        <v>499</v>
      </c>
      <c r="B3715" s="54"/>
      <c r="C3715" s="55">
        <v>38000</v>
      </c>
      <c r="D3715" s="55">
        <v>3712.5</v>
      </c>
      <c r="E3715" s="54" t="s">
        <v>2420</v>
      </c>
    </row>
    <row r="3716" spans="1:5" ht="12.75">
      <c r="A3716" s="56" t="s">
        <v>500</v>
      </c>
      <c r="B3716" s="56"/>
      <c r="C3716" s="57">
        <v>38000</v>
      </c>
      <c r="D3716" s="57">
        <v>3712.5</v>
      </c>
      <c r="E3716" s="56" t="s">
        <v>2420</v>
      </c>
    </row>
    <row r="3717" spans="1:5" ht="12.75">
      <c r="A3717" s="6" t="s">
        <v>10</v>
      </c>
      <c r="B3717" s="6" t="s">
        <v>327</v>
      </c>
      <c r="C3717" s="45">
        <v>24000</v>
      </c>
      <c r="D3717" s="45">
        <v>0</v>
      </c>
      <c r="E3717" s="6" t="s">
        <v>1601</v>
      </c>
    </row>
    <row r="3718" spans="1:5" ht="12.75">
      <c r="A3718" s="6" t="s">
        <v>343</v>
      </c>
      <c r="B3718" s="6" t="s">
        <v>344</v>
      </c>
      <c r="C3718" s="45">
        <v>24000</v>
      </c>
      <c r="D3718" s="45">
        <v>0</v>
      </c>
      <c r="E3718" s="6" t="s">
        <v>1601</v>
      </c>
    </row>
    <row r="3719" spans="1:5" ht="12.75">
      <c r="A3719" s="6" t="s">
        <v>349</v>
      </c>
      <c r="B3719" s="6" t="s">
        <v>350</v>
      </c>
      <c r="C3719" s="45">
        <v>9000</v>
      </c>
      <c r="D3719" s="45">
        <v>0</v>
      </c>
      <c r="E3719" s="6" t="s">
        <v>1601</v>
      </c>
    </row>
    <row r="3720" spans="1:5" ht="12.75">
      <c r="A3720" t="s">
        <v>404</v>
      </c>
      <c r="B3720" s="5" t="s">
        <v>405</v>
      </c>
      <c r="D3720" s="4">
        <v>0</v>
      </c>
    </row>
    <row r="3721" spans="1:5" ht="12.75">
      <c r="A3721" s="6" t="s">
        <v>354</v>
      </c>
      <c r="B3721" s="6" t="s">
        <v>355</v>
      </c>
      <c r="C3721" s="45">
        <v>13000</v>
      </c>
      <c r="D3721" s="45">
        <v>0</v>
      </c>
      <c r="E3721" s="6" t="s">
        <v>1601</v>
      </c>
    </row>
    <row r="3722" spans="1:5" ht="12.75">
      <c r="A3722" t="s">
        <v>412</v>
      </c>
      <c r="B3722" s="5" t="s">
        <v>413</v>
      </c>
      <c r="D3722" s="4">
        <v>0</v>
      </c>
    </row>
    <row r="3723" spans="1:5" ht="12.75">
      <c r="A3723" s="6" t="s">
        <v>360</v>
      </c>
      <c r="B3723" s="6" t="s">
        <v>361</v>
      </c>
      <c r="C3723" s="45">
        <v>2000</v>
      </c>
      <c r="D3723" s="45">
        <v>0</v>
      </c>
      <c r="E3723" s="6" t="s">
        <v>1601</v>
      </c>
    </row>
    <row r="3724" spans="1:5" ht="12.75">
      <c r="A3724" t="s">
        <v>366</v>
      </c>
      <c r="B3724" s="5" t="s">
        <v>361</v>
      </c>
      <c r="D3724" s="4">
        <v>0</v>
      </c>
    </row>
    <row r="3725" spans="1:5" ht="12.75">
      <c r="A3725" s="6" t="s">
        <v>11</v>
      </c>
      <c r="B3725" s="6" t="s">
        <v>391</v>
      </c>
      <c r="C3725" s="45">
        <v>14000</v>
      </c>
      <c r="D3725" s="45">
        <v>3712.5</v>
      </c>
      <c r="E3725" s="6" t="s">
        <v>2421</v>
      </c>
    </row>
    <row r="3726" spans="1:5" ht="12.75">
      <c r="A3726" s="6" t="s">
        <v>392</v>
      </c>
      <c r="B3726" s="6" t="s">
        <v>393</v>
      </c>
      <c r="C3726" s="45">
        <v>14000</v>
      </c>
      <c r="D3726" s="45">
        <v>3712.5</v>
      </c>
      <c r="E3726" s="6" t="s">
        <v>2421</v>
      </c>
    </row>
    <row r="3727" spans="1:5" ht="12.75">
      <c r="A3727" s="6" t="s">
        <v>394</v>
      </c>
      <c r="B3727" s="6" t="s">
        <v>395</v>
      </c>
      <c r="C3727" s="45">
        <v>14000</v>
      </c>
      <c r="D3727" s="45">
        <v>3712.5</v>
      </c>
      <c r="E3727" s="6" t="s">
        <v>2421</v>
      </c>
    </row>
    <row r="3728" spans="1:5" ht="12.75">
      <c r="A3728" t="s">
        <v>396</v>
      </c>
      <c r="B3728" s="5" t="s">
        <v>397</v>
      </c>
      <c r="D3728" s="4">
        <v>3712.5</v>
      </c>
    </row>
    <row r="3729" spans="1:5" ht="12.75">
      <c r="A3729" s="54" t="s">
        <v>563</v>
      </c>
      <c r="B3729" s="54"/>
      <c r="C3729" s="55">
        <v>382080</v>
      </c>
      <c r="D3729" s="55">
        <v>42035.44</v>
      </c>
      <c r="E3729" s="54" t="s">
        <v>2422</v>
      </c>
    </row>
    <row r="3730" spans="1:5" ht="12.75">
      <c r="A3730" s="56" t="s">
        <v>565</v>
      </c>
      <c r="B3730" s="56"/>
      <c r="C3730" s="57">
        <v>382080</v>
      </c>
      <c r="D3730" s="57">
        <v>42035.44</v>
      </c>
      <c r="E3730" s="56" t="s">
        <v>2422</v>
      </c>
    </row>
    <row r="3731" spans="1:5" ht="12.75">
      <c r="A3731" s="6" t="s">
        <v>10</v>
      </c>
      <c r="B3731" s="6" t="s">
        <v>327</v>
      </c>
      <c r="C3731" s="45">
        <v>288080</v>
      </c>
      <c r="D3731" s="45">
        <v>32674.58</v>
      </c>
      <c r="E3731" s="6" t="s">
        <v>2423</v>
      </c>
    </row>
    <row r="3732" spans="1:5" ht="12.75">
      <c r="A3732" s="6" t="s">
        <v>328</v>
      </c>
      <c r="B3732" s="6" t="s">
        <v>329</v>
      </c>
      <c r="C3732" s="45">
        <v>15550</v>
      </c>
      <c r="D3732" s="45">
        <v>0</v>
      </c>
      <c r="E3732" s="6" t="s">
        <v>1601</v>
      </c>
    </row>
    <row r="3733" spans="1:5" ht="12.75">
      <c r="A3733" s="6" t="s">
        <v>330</v>
      </c>
      <c r="B3733" s="6" t="s">
        <v>331</v>
      </c>
      <c r="C3733" s="45">
        <v>9000</v>
      </c>
      <c r="D3733" s="45">
        <v>0</v>
      </c>
      <c r="E3733" s="6" t="s">
        <v>1601</v>
      </c>
    </row>
    <row r="3734" spans="1:5" ht="12.75">
      <c r="A3734" t="s">
        <v>332</v>
      </c>
      <c r="B3734" s="5" t="s">
        <v>333</v>
      </c>
      <c r="D3734" s="4">
        <v>0</v>
      </c>
    </row>
    <row r="3735" spans="1:5" ht="12.75">
      <c r="A3735" s="6" t="s">
        <v>334</v>
      </c>
      <c r="B3735" s="6" t="s">
        <v>335</v>
      </c>
      <c r="C3735" s="45">
        <v>5000</v>
      </c>
      <c r="D3735" s="45">
        <v>0</v>
      </c>
      <c r="E3735" s="6" t="s">
        <v>1601</v>
      </c>
    </row>
    <row r="3736" spans="1:5" ht="12.75">
      <c r="A3736" t="s">
        <v>336</v>
      </c>
      <c r="B3736" s="5" t="s">
        <v>335</v>
      </c>
      <c r="D3736" s="4">
        <v>0</v>
      </c>
    </row>
    <row r="3737" spans="1:5" ht="12.75">
      <c r="A3737" s="6" t="s">
        <v>337</v>
      </c>
      <c r="B3737" s="6" t="s">
        <v>338</v>
      </c>
      <c r="C3737" s="45">
        <v>1550</v>
      </c>
      <c r="D3737" s="45">
        <v>0</v>
      </c>
      <c r="E3737" s="6" t="s">
        <v>1601</v>
      </c>
    </row>
    <row r="3738" spans="1:5" ht="12.75">
      <c r="A3738" t="s">
        <v>339</v>
      </c>
      <c r="B3738" s="5" t="s">
        <v>340</v>
      </c>
      <c r="D3738" s="4">
        <v>0</v>
      </c>
    </row>
    <row r="3739" spans="1:5" ht="12.75">
      <c r="A3739" t="s">
        <v>341</v>
      </c>
      <c r="B3739" s="5" t="s">
        <v>342</v>
      </c>
      <c r="D3739" s="4">
        <v>0</v>
      </c>
    </row>
    <row r="3740" spans="1:5" ht="12.75">
      <c r="A3740" s="6" t="s">
        <v>343</v>
      </c>
      <c r="B3740" s="6" t="s">
        <v>344</v>
      </c>
      <c r="C3740" s="45">
        <v>272530</v>
      </c>
      <c r="D3740" s="45">
        <v>32674.58</v>
      </c>
      <c r="E3740" s="6" t="s">
        <v>2424</v>
      </c>
    </row>
    <row r="3741" spans="1:5" ht="12.75">
      <c r="A3741" s="6" t="s">
        <v>345</v>
      </c>
      <c r="B3741" s="6" t="s">
        <v>346</v>
      </c>
      <c r="C3741" s="45">
        <v>28500</v>
      </c>
      <c r="D3741" s="45">
        <v>12633.79</v>
      </c>
      <c r="E3741" s="6" t="s">
        <v>2011</v>
      </c>
    </row>
    <row r="3742" spans="1:5" ht="12.75">
      <c r="A3742" t="s">
        <v>385</v>
      </c>
      <c r="B3742" s="5" t="s">
        <v>386</v>
      </c>
      <c r="D3742" s="4">
        <v>12633.79</v>
      </c>
    </row>
    <row r="3743" spans="1:5" ht="12.75">
      <c r="A3743" s="6" t="s">
        <v>349</v>
      </c>
      <c r="B3743" s="6" t="s">
        <v>350</v>
      </c>
      <c r="C3743" s="45">
        <v>184000</v>
      </c>
      <c r="D3743" s="45">
        <v>19583.11</v>
      </c>
      <c r="E3743" s="6" t="s">
        <v>2425</v>
      </c>
    </row>
    <row r="3744" spans="1:5" ht="12.75">
      <c r="A3744" t="s">
        <v>543</v>
      </c>
      <c r="B3744" s="5" t="s">
        <v>544</v>
      </c>
      <c r="D3744" s="4">
        <v>19583.11</v>
      </c>
    </row>
    <row r="3745" spans="1:5" ht="12.75">
      <c r="A3745" s="6" t="s">
        <v>354</v>
      </c>
      <c r="B3745" s="6" t="s">
        <v>355</v>
      </c>
      <c r="C3745" s="45">
        <v>50520</v>
      </c>
      <c r="D3745" s="45">
        <v>0</v>
      </c>
      <c r="E3745" s="6" t="s">
        <v>1601</v>
      </c>
    </row>
    <row r="3746" spans="1:5" ht="12.75">
      <c r="A3746" t="s">
        <v>410</v>
      </c>
      <c r="B3746" s="5" t="s">
        <v>411</v>
      </c>
      <c r="D3746" s="4">
        <v>0</v>
      </c>
    </row>
    <row r="3747" spans="1:5" ht="12.75">
      <c r="A3747" s="6" t="s">
        <v>440</v>
      </c>
      <c r="B3747" s="6" t="s">
        <v>441</v>
      </c>
      <c r="C3747" s="45">
        <v>500</v>
      </c>
      <c r="D3747" s="45">
        <v>457.68</v>
      </c>
      <c r="E3747" s="6" t="s">
        <v>2426</v>
      </c>
    </row>
    <row r="3748" spans="1:5" ht="12.75">
      <c r="A3748" t="s">
        <v>442</v>
      </c>
      <c r="B3748" s="5" t="s">
        <v>441</v>
      </c>
      <c r="D3748" s="4">
        <v>457.68</v>
      </c>
    </row>
    <row r="3749" spans="1:5" ht="12.75">
      <c r="A3749" s="6" t="s">
        <v>360</v>
      </c>
      <c r="B3749" s="6" t="s">
        <v>361</v>
      </c>
      <c r="C3749" s="45">
        <v>9010</v>
      </c>
      <c r="D3749" s="45">
        <v>0</v>
      </c>
      <c r="E3749" s="6" t="s">
        <v>1601</v>
      </c>
    </row>
    <row r="3750" spans="1:5" ht="12.75">
      <c r="A3750" t="s">
        <v>362</v>
      </c>
      <c r="B3750" s="5" t="s">
        <v>363</v>
      </c>
      <c r="D3750" s="4">
        <v>0</v>
      </c>
    </row>
    <row r="3751" spans="1:5" ht="12.75">
      <c r="A3751" s="6" t="s">
        <v>11</v>
      </c>
      <c r="B3751" s="6" t="s">
        <v>391</v>
      </c>
      <c r="C3751" s="45">
        <v>94000</v>
      </c>
      <c r="D3751" s="45">
        <v>9360.86</v>
      </c>
      <c r="E3751" s="6" t="s">
        <v>2427</v>
      </c>
    </row>
    <row r="3752" spans="1:5" ht="12.75">
      <c r="A3752" s="6" t="s">
        <v>392</v>
      </c>
      <c r="B3752" s="6" t="s">
        <v>393</v>
      </c>
      <c r="C3752" s="45">
        <v>94000</v>
      </c>
      <c r="D3752" s="45">
        <v>9360.86</v>
      </c>
      <c r="E3752" s="6" t="s">
        <v>2427</v>
      </c>
    </row>
    <row r="3753" spans="1:5" ht="12.75">
      <c r="A3753" s="6" t="s">
        <v>394</v>
      </c>
      <c r="B3753" s="6" t="s">
        <v>395</v>
      </c>
      <c r="C3753" s="45">
        <v>90000</v>
      </c>
      <c r="D3753" s="45">
        <v>9092.36</v>
      </c>
      <c r="E3753" s="6" t="s">
        <v>2428</v>
      </c>
    </row>
    <row r="3754" spans="1:5" ht="12.75">
      <c r="A3754" t="s">
        <v>396</v>
      </c>
      <c r="B3754" s="5" t="s">
        <v>397</v>
      </c>
      <c r="D3754" s="4">
        <v>9092.36</v>
      </c>
    </row>
    <row r="3755" spans="1:5" ht="12.75">
      <c r="A3755" s="6" t="s">
        <v>680</v>
      </c>
      <c r="B3755" s="6" t="s">
        <v>681</v>
      </c>
      <c r="C3755" s="45">
        <v>4000</v>
      </c>
      <c r="D3755" s="45">
        <v>268.5</v>
      </c>
      <c r="E3755" s="6" t="s">
        <v>2429</v>
      </c>
    </row>
    <row r="3756" spans="1:5" ht="12.75">
      <c r="A3756" t="s">
        <v>682</v>
      </c>
      <c r="B3756" s="5" t="s">
        <v>683</v>
      </c>
      <c r="D3756" s="4">
        <v>268.5</v>
      </c>
    </row>
    <row r="3757" spans="1:5" ht="12.75">
      <c r="A3757" s="54" t="s">
        <v>373</v>
      </c>
      <c r="B3757" s="54"/>
      <c r="C3757" s="55">
        <v>176655</v>
      </c>
      <c r="D3757" s="55">
        <v>34548.46</v>
      </c>
      <c r="E3757" s="54" t="s">
        <v>1822</v>
      </c>
    </row>
    <row r="3758" spans="1:5" ht="12.75">
      <c r="A3758" s="56" t="s">
        <v>374</v>
      </c>
      <c r="B3758" s="56"/>
      <c r="C3758" s="57">
        <v>176655</v>
      </c>
      <c r="D3758" s="57">
        <v>34548.46</v>
      </c>
      <c r="E3758" s="56" t="s">
        <v>1822</v>
      </c>
    </row>
    <row r="3759" spans="1:5" ht="12.75">
      <c r="A3759" s="6" t="s">
        <v>10</v>
      </c>
      <c r="B3759" s="6" t="s">
        <v>327</v>
      </c>
      <c r="C3759" s="45">
        <v>171655</v>
      </c>
      <c r="D3759" s="45">
        <v>34548.46</v>
      </c>
      <c r="E3759" s="6" t="s">
        <v>2430</v>
      </c>
    </row>
    <row r="3760" spans="1:5" ht="12.75">
      <c r="A3760" s="6" t="s">
        <v>328</v>
      </c>
      <c r="B3760" s="6" t="s">
        <v>329</v>
      </c>
      <c r="C3760" s="45">
        <v>2655</v>
      </c>
      <c r="D3760" s="45">
        <v>0</v>
      </c>
      <c r="E3760" s="6" t="s">
        <v>1601</v>
      </c>
    </row>
    <row r="3761" spans="1:5" ht="12.75">
      <c r="A3761" s="6" t="s">
        <v>330</v>
      </c>
      <c r="B3761" s="6" t="s">
        <v>331</v>
      </c>
      <c r="C3761" s="45">
        <v>2300</v>
      </c>
      <c r="D3761" s="45">
        <v>0</v>
      </c>
      <c r="E3761" s="6" t="s">
        <v>1601</v>
      </c>
    </row>
    <row r="3762" spans="1:5" ht="12.75">
      <c r="A3762" t="s">
        <v>332</v>
      </c>
      <c r="B3762" s="5" t="s">
        <v>333</v>
      </c>
      <c r="D3762" s="4">
        <v>0</v>
      </c>
    </row>
    <row r="3763" spans="1:5" ht="12.75">
      <c r="A3763" s="6" t="s">
        <v>337</v>
      </c>
      <c r="B3763" s="6" t="s">
        <v>338</v>
      </c>
      <c r="C3763" s="45">
        <v>355</v>
      </c>
      <c r="D3763" s="45">
        <v>0</v>
      </c>
      <c r="E3763" s="6" t="s">
        <v>1601</v>
      </c>
    </row>
    <row r="3764" spans="1:5" ht="12.75">
      <c r="A3764" t="s">
        <v>339</v>
      </c>
      <c r="B3764" s="5" t="s">
        <v>340</v>
      </c>
      <c r="D3764" s="4">
        <v>0</v>
      </c>
    </row>
    <row r="3765" spans="1:5" ht="12.75">
      <c r="A3765" t="s">
        <v>341</v>
      </c>
      <c r="B3765" s="5" t="s">
        <v>342</v>
      </c>
      <c r="D3765" s="4">
        <v>0</v>
      </c>
    </row>
    <row r="3766" spans="1:5" ht="12.75">
      <c r="A3766" s="6" t="s">
        <v>343</v>
      </c>
      <c r="B3766" s="6" t="s">
        <v>344</v>
      </c>
      <c r="C3766" s="45">
        <v>169000</v>
      </c>
      <c r="D3766" s="45">
        <v>34548.46</v>
      </c>
      <c r="E3766" s="6" t="s">
        <v>2431</v>
      </c>
    </row>
    <row r="3767" spans="1:5" ht="12.75">
      <c r="A3767" s="6" t="s">
        <v>349</v>
      </c>
      <c r="B3767" s="6" t="s">
        <v>350</v>
      </c>
      <c r="C3767" s="45">
        <v>71000</v>
      </c>
      <c r="D3767" s="45">
        <v>7352.77</v>
      </c>
      <c r="E3767" s="6" t="s">
        <v>2432</v>
      </c>
    </row>
    <row r="3768" spans="1:5" ht="12.75">
      <c r="A3768" t="s">
        <v>543</v>
      </c>
      <c r="B3768" s="5" t="s">
        <v>544</v>
      </c>
      <c r="D3768" s="4">
        <v>7352.77</v>
      </c>
    </row>
    <row r="3769" spans="1:5" ht="12.75">
      <c r="A3769" s="6" t="s">
        <v>440</v>
      </c>
      <c r="B3769" s="6" t="s">
        <v>441</v>
      </c>
      <c r="C3769" s="45">
        <v>48000</v>
      </c>
      <c r="D3769" s="45">
        <v>7271.52</v>
      </c>
      <c r="E3769" s="6" t="s">
        <v>1872</v>
      </c>
    </row>
    <row r="3770" spans="1:5" ht="12.75">
      <c r="A3770" t="s">
        <v>442</v>
      </c>
      <c r="B3770" s="5" t="s">
        <v>441</v>
      </c>
      <c r="D3770" s="4">
        <v>7271.52</v>
      </c>
    </row>
    <row r="3771" spans="1:5" ht="12.75">
      <c r="A3771" s="6" t="s">
        <v>360</v>
      </c>
      <c r="B3771" s="6" t="s">
        <v>361</v>
      </c>
      <c r="C3771" s="45">
        <v>50000</v>
      </c>
      <c r="D3771" s="45">
        <v>19924.17</v>
      </c>
      <c r="E3771" s="6" t="s">
        <v>2433</v>
      </c>
    </row>
    <row r="3772" spans="1:5" ht="12.75">
      <c r="A3772" t="s">
        <v>366</v>
      </c>
      <c r="B3772" s="5" t="s">
        <v>361</v>
      </c>
      <c r="D3772" s="4">
        <v>19924.17</v>
      </c>
    </row>
    <row r="3773" spans="1:5" ht="12.75">
      <c r="A3773" s="6" t="s">
        <v>11</v>
      </c>
      <c r="B3773" s="6" t="s">
        <v>391</v>
      </c>
      <c r="C3773" s="45">
        <v>5000</v>
      </c>
      <c r="D3773" s="45">
        <v>0</v>
      </c>
      <c r="E3773" s="6" t="s">
        <v>1601</v>
      </c>
    </row>
    <row r="3774" spans="1:5" ht="12.75">
      <c r="A3774" s="6" t="s">
        <v>392</v>
      </c>
      <c r="B3774" s="6" t="s">
        <v>393</v>
      </c>
      <c r="C3774" s="45">
        <v>5000</v>
      </c>
      <c r="D3774" s="45">
        <v>0</v>
      </c>
      <c r="E3774" s="6" t="s">
        <v>1601</v>
      </c>
    </row>
    <row r="3775" spans="1:5" ht="12.75">
      <c r="A3775" s="6" t="s">
        <v>680</v>
      </c>
      <c r="B3775" s="6" t="s">
        <v>681</v>
      </c>
      <c r="C3775" s="45">
        <v>5000</v>
      </c>
      <c r="D3775" s="45">
        <v>0</v>
      </c>
      <c r="E3775" s="6" t="s">
        <v>1601</v>
      </c>
    </row>
    <row r="3776" spans="1:5" ht="12.75">
      <c r="A3776" t="s">
        <v>682</v>
      </c>
      <c r="B3776" s="5" t="s">
        <v>683</v>
      </c>
      <c r="D3776" s="4">
        <v>0</v>
      </c>
    </row>
    <row r="3777" spans="1:5" ht="12.75">
      <c r="A3777" s="54" t="s">
        <v>496</v>
      </c>
      <c r="B3777" s="54"/>
      <c r="C3777" s="55">
        <v>26000</v>
      </c>
      <c r="D3777" s="55">
        <v>14344.8</v>
      </c>
      <c r="E3777" s="54" t="s">
        <v>2434</v>
      </c>
    </row>
    <row r="3778" spans="1:5" ht="12.75">
      <c r="A3778" s="56" t="s">
        <v>497</v>
      </c>
      <c r="B3778" s="56"/>
      <c r="C3778" s="57">
        <v>26000</v>
      </c>
      <c r="D3778" s="57">
        <v>14344.8</v>
      </c>
      <c r="E3778" s="56" t="s">
        <v>2434</v>
      </c>
    </row>
    <row r="3779" spans="1:5" ht="12.75">
      <c r="A3779" s="6" t="s">
        <v>10</v>
      </c>
      <c r="B3779" s="6" t="s">
        <v>327</v>
      </c>
      <c r="C3779" s="45">
        <v>4000</v>
      </c>
      <c r="D3779" s="45">
        <v>8676.8</v>
      </c>
      <c r="E3779" s="6" t="s">
        <v>2435</v>
      </c>
    </row>
    <row r="3780" spans="1:5" ht="12.75">
      <c r="A3780" s="6" t="s">
        <v>343</v>
      </c>
      <c r="B3780" s="6" t="s">
        <v>344</v>
      </c>
      <c r="C3780" s="45">
        <v>4000</v>
      </c>
      <c r="D3780" s="45">
        <v>8676.8</v>
      </c>
      <c r="E3780" s="6" t="s">
        <v>2435</v>
      </c>
    </row>
    <row r="3781" spans="1:5" ht="12.75">
      <c r="A3781" s="6" t="s">
        <v>349</v>
      </c>
      <c r="B3781" s="6" t="s">
        <v>350</v>
      </c>
      <c r="C3781" s="45">
        <v>4000</v>
      </c>
      <c r="D3781" s="45">
        <v>8676.8</v>
      </c>
      <c r="E3781" s="6" t="s">
        <v>2435</v>
      </c>
    </row>
    <row r="3782" spans="1:5" ht="12.75">
      <c r="A3782" t="s">
        <v>543</v>
      </c>
      <c r="B3782" s="5" t="s">
        <v>544</v>
      </c>
      <c r="D3782" s="4">
        <v>676.8</v>
      </c>
    </row>
    <row r="3783" spans="1:5" ht="12.75">
      <c r="A3783" t="s">
        <v>406</v>
      </c>
      <c r="B3783" s="5" t="s">
        <v>407</v>
      </c>
      <c r="D3783" s="4">
        <v>8000</v>
      </c>
    </row>
    <row r="3784" spans="1:5" ht="12.75">
      <c r="A3784" s="6" t="s">
        <v>11</v>
      </c>
      <c r="B3784" s="6" t="s">
        <v>391</v>
      </c>
      <c r="C3784" s="45">
        <v>22000</v>
      </c>
      <c r="D3784" s="45">
        <v>5668</v>
      </c>
      <c r="E3784" s="6" t="s">
        <v>2436</v>
      </c>
    </row>
    <row r="3785" spans="1:5" ht="12.75">
      <c r="A3785" s="6" t="s">
        <v>392</v>
      </c>
      <c r="B3785" s="6" t="s">
        <v>393</v>
      </c>
      <c r="C3785" s="45">
        <v>22000</v>
      </c>
      <c r="D3785" s="45">
        <v>5668</v>
      </c>
      <c r="E3785" s="6" t="s">
        <v>2436</v>
      </c>
    </row>
    <row r="3786" spans="1:5" ht="12.75">
      <c r="A3786" s="6" t="s">
        <v>394</v>
      </c>
      <c r="B3786" s="6" t="s">
        <v>395</v>
      </c>
      <c r="C3786" s="45">
        <v>19000</v>
      </c>
      <c r="D3786" s="45">
        <v>5100</v>
      </c>
      <c r="E3786" s="6" t="s">
        <v>2437</v>
      </c>
    </row>
    <row r="3787" spans="1:5" ht="12.75">
      <c r="A3787" t="s">
        <v>732</v>
      </c>
      <c r="B3787" s="5" t="s">
        <v>733</v>
      </c>
      <c r="D3787" s="4">
        <v>5100</v>
      </c>
    </row>
    <row r="3788" spans="1:5" ht="12.75">
      <c r="A3788" s="6" t="s">
        <v>680</v>
      </c>
      <c r="B3788" s="6" t="s">
        <v>681</v>
      </c>
      <c r="C3788" s="45">
        <v>3000</v>
      </c>
      <c r="D3788" s="45">
        <v>568</v>
      </c>
      <c r="E3788" s="6" t="s">
        <v>2438</v>
      </c>
    </row>
    <row r="3789" spans="1:5" ht="12.75">
      <c r="A3789" t="s">
        <v>682</v>
      </c>
      <c r="B3789" s="5" t="s">
        <v>683</v>
      </c>
      <c r="D3789" s="4">
        <v>568</v>
      </c>
    </row>
    <row r="3790" spans="1:5" ht="12.75">
      <c r="A3790" s="54" t="s">
        <v>443</v>
      </c>
      <c r="B3790" s="54"/>
      <c r="C3790" s="55">
        <v>20600</v>
      </c>
      <c r="D3790" s="55">
        <v>2122.99</v>
      </c>
      <c r="E3790" s="54" t="s">
        <v>2439</v>
      </c>
    </row>
    <row r="3791" spans="1:5" ht="12.75">
      <c r="A3791" s="56" t="s">
        <v>444</v>
      </c>
      <c r="B3791" s="56"/>
      <c r="C3791" s="57">
        <v>20600</v>
      </c>
      <c r="D3791" s="57">
        <v>2122.99</v>
      </c>
      <c r="E3791" s="56" t="s">
        <v>2439</v>
      </c>
    </row>
    <row r="3792" spans="1:5" ht="12.75">
      <c r="A3792" s="6" t="s">
        <v>10</v>
      </c>
      <c r="B3792" s="6" t="s">
        <v>327</v>
      </c>
      <c r="C3792" s="45">
        <v>20600</v>
      </c>
      <c r="D3792" s="45">
        <v>2122.99</v>
      </c>
      <c r="E3792" s="6" t="s">
        <v>2439</v>
      </c>
    </row>
    <row r="3793" spans="1:5" ht="12.75">
      <c r="A3793" s="6" t="s">
        <v>343</v>
      </c>
      <c r="B3793" s="6" t="s">
        <v>344</v>
      </c>
      <c r="C3793" s="45">
        <v>20600</v>
      </c>
      <c r="D3793" s="45">
        <v>2122.99</v>
      </c>
      <c r="E3793" s="6" t="s">
        <v>2439</v>
      </c>
    </row>
    <row r="3794" spans="1:5" ht="12.75">
      <c r="A3794" s="6" t="s">
        <v>349</v>
      </c>
      <c r="B3794" s="6" t="s">
        <v>350</v>
      </c>
      <c r="C3794" s="45">
        <v>3100</v>
      </c>
      <c r="D3794" s="45">
        <v>0</v>
      </c>
      <c r="E3794" s="6" t="s">
        <v>1601</v>
      </c>
    </row>
    <row r="3795" spans="1:5" ht="12.75">
      <c r="A3795" t="s">
        <v>404</v>
      </c>
      <c r="B3795" s="5" t="s">
        <v>405</v>
      </c>
      <c r="D3795" s="4">
        <v>0</v>
      </c>
    </row>
    <row r="3796" spans="1:5" ht="12.75">
      <c r="A3796" s="6" t="s">
        <v>354</v>
      </c>
      <c r="B3796" s="6" t="s">
        <v>355</v>
      </c>
      <c r="C3796" s="45">
        <v>17500</v>
      </c>
      <c r="D3796" s="45">
        <v>2122.99</v>
      </c>
      <c r="E3796" s="6" t="s">
        <v>774</v>
      </c>
    </row>
    <row r="3797" spans="1:5" ht="12.75">
      <c r="A3797" t="s">
        <v>412</v>
      </c>
      <c r="B3797" s="5" t="s">
        <v>413</v>
      </c>
      <c r="D3797" s="4">
        <v>2122.99</v>
      </c>
    </row>
    <row r="3798" spans="1:5" ht="12.75">
      <c r="A3798" s="52" t="s">
        <v>735</v>
      </c>
      <c r="B3798" s="52"/>
      <c r="C3798" s="53">
        <v>70000</v>
      </c>
      <c r="D3798" s="53">
        <v>30289.71</v>
      </c>
      <c r="E3798" s="52" t="s">
        <v>2440</v>
      </c>
    </row>
    <row r="3799" spans="1:5" ht="12.75">
      <c r="A3799" s="54" t="s">
        <v>373</v>
      </c>
      <c r="B3799" s="54"/>
      <c r="C3799" s="55">
        <v>70000</v>
      </c>
      <c r="D3799" s="55">
        <v>30289.71</v>
      </c>
      <c r="E3799" s="54" t="s">
        <v>2440</v>
      </c>
    </row>
    <row r="3800" spans="1:5" ht="12.75">
      <c r="A3800" s="56" t="s">
        <v>374</v>
      </c>
      <c r="B3800" s="56"/>
      <c r="C3800" s="57">
        <v>70000</v>
      </c>
      <c r="D3800" s="57">
        <v>30289.71</v>
      </c>
      <c r="E3800" s="56" t="s">
        <v>2440</v>
      </c>
    </row>
    <row r="3801" spans="1:5" ht="12.75">
      <c r="A3801" s="6" t="s">
        <v>10</v>
      </c>
      <c r="B3801" s="6" t="s">
        <v>327</v>
      </c>
      <c r="C3801" s="45">
        <v>70000</v>
      </c>
      <c r="D3801" s="45">
        <v>30289.71</v>
      </c>
      <c r="E3801" s="6" t="s">
        <v>2440</v>
      </c>
    </row>
    <row r="3802" spans="1:5" ht="12.75">
      <c r="A3802" s="6" t="s">
        <v>343</v>
      </c>
      <c r="B3802" s="6" t="s">
        <v>344</v>
      </c>
      <c r="C3802" s="45">
        <v>70000</v>
      </c>
      <c r="D3802" s="45">
        <v>30289.71</v>
      </c>
      <c r="E3802" s="6" t="s">
        <v>2440</v>
      </c>
    </row>
    <row r="3803" spans="1:5" ht="12.75">
      <c r="A3803" s="6" t="s">
        <v>345</v>
      </c>
      <c r="B3803" s="6" t="s">
        <v>346</v>
      </c>
      <c r="C3803" s="45">
        <v>0</v>
      </c>
      <c r="D3803" s="45">
        <v>10819.54</v>
      </c>
      <c r="E3803" s="6" t="s">
        <v>1601</v>
      </c>
    </row>
    <row r="3804" spans="1:5" ht="12.75">
      <c r="A3804" t="s">
        <v>385</v>
      </c>
      <c r="B3804" s="5" t="s">
        <v>386</v>
      </c>
      <c r="D3804" s="4">
        <v>10819.54</v>
      </c>
    </row>
    <row r="3805" spans="1:5" ht="12.75">
      <c r="A3805" s="6" t="s">
        <v>354</v>
      </c>
      <c r="B3805" s="6" t="s">
        <v>355</v>
      </c>
      <c r="C3805" s="45">
        <v>0</v>
      </c>
      <c r="D3805" s="45">
        <v>18953.46</v>
      </c>
      <c r="E3805" s="6" t="s">
        <v>1601</v>
      </c>
    </row>
    <row r="3806" spans="1:5" ht="12.75">
      <c r="A3806" t="s">
        <v>410</v>
      </c>
      <c r="B3806" s="5" t="s">
        <v>411</v>
      </c>
      <c r="D3806" s="4">
        <v>18953.46</v>
      </c>
    </row>
    <row r="3807" spans="1:5" ht="12.75">
      <c r="A3807" s="6" t="s">
        <v>360</v>
      </c>
      <c r="B3807" s="6" t="s">
        <v>361</v>
      </c>
      <c r="C3807" s="45">
        <v>70000</v>
      </c>
      <c r="D3807" s="45">
        <v>516.71</v>
      </c>
      <c r="E3807" s="6" t="s">
        <v>2441</v>
      </c>
    </row>
    <row r="3808" spans="1:5" ht="12.75">
      <c r="A3808" t="s">
        <v>366</v>
      </c>
      <c r="B3808" s="5" t="s">
        <v>361</v>
      </c>
      <c r="D3808" s="4">
        <v>516.71</v>
      </c>
    </row>
    <row r="3809" spans="1:5" ht="12.75">
      <c r="A3809" s="52" t="s">
        <v>651</v>
      </c>
      <c r="B3809" s="52"/>
      <c r="C3809" s="53">
        <v>275600</v>
      </c>
      <c r="D3809" s="53">
        <v>170634.93</v>
      </c>
      <c r="E3809" s="52" t="s">
        <v>2442</v>
      </c>
    </row>
    <row r="3810" spans="1:5" ht="12.75">
      <c r="A3810" s="54" t="s">
        <v>325</v>
      </c>
      <c r="B3810" s="54"/>
      <c r="C3810" s="55">
        <v>102000</v>
      </c>
      <c r="D3810" s="55">
        <v>1306.48</v>
      </c>
      <c r="E3810" s="54" t="s">
        <v>1877</v>
      </c>
    </row>
    <row r="3811" spans="1:5" ht="12.75">
      <c r="A3811" s="56" t="s">
        <v>326</v>
      </c>
      <c r="B3811" s="56"/>
      <c r="C3811" s="57">
        <v>102000</v>
      </c>
      <c r="D3811" s="57">
        <v>1306.48</v>
      </c>
      <c r="E3811" s="56" t="s">
        <v>1877</v>
      </c>
    </row>
    <row r="3812" spans="1:5" ht="12.75">
      <c r="A3812" s="6" t="s">
        <v>10</v>
      </c>
      <c r="B3812" s="6" t="s">
        <v>327</v>
      </c>
      <c r="C3812" s="45">
        <v>102000</v>
      </c>
      <c r="D3812" s="45">
        <v>1306.48</v>
      </c>
      <c r="E3812" s="6" t="s">
        <v>1877</v>
      </c>
    </row>
    <row r="3813" spans="1:5" ht="12.75">
      <c r="A3813" s="6" t="s">
        <v>328</v>
      </c>
      <c r="B3813" s="6" t="s">
        <v>329</v>
      </c>
      <c r="C3813" s="45">
        <v>97000</v>
      </c>
      <c r="D3813" s="45">
        <v>1306.48</v>
      </c>
      <c r="E3813" s="6" t="s">
        <v>2443</v>
      </c>
    </row>
    <row r="3814" spans="1:5" ht="12.75">
      <c r="A3814" s="6" t="s">
        <v>330</v>
      </c>
      <c r="B3814" s="6" t="s">
        <v>331</v>
      </c>
      <c r="C3814" s="45">
        <v>76800</v>
      </c>
      <c r="D3814" s="45">
        <v>1187.7</v>
      </c>
      <c r="E3814" s="6" t="s">
        <v>2444</v>
      </c>
    </row>
    <row r="3815" spans="1:5" ht="12.75">
      <c r="A3815" t="s">
        <v>332</v>
      </c>
      <c r="B3815" s="5" t="s">
        <v>333</v>
      </c>
      <c r="D3815" s="4">
        <v>1187.7</v>
      </c>
    </row>
    <row r="3816" spans="1:5" ht="12.75">
      <c r="A3816" s="6" t="s">
        <v>334</v>
      </c>
      <c r="B3816" s="6" t="s">
        <v>335</v>
      </c>
      <c r="C3816" s="45">
        <v>7000</v>
      </c>
      <c r="D3816" s="45">
        <v>0</v>
      </c>
      <c r="E3816" s="6" t="s">
        <v>1601</v>
      </c>
    </row>
    <row r="3817" spans="1:5" ht="12.75">
      <c r="A3817" t="s">
        <v>336</v>
      </c>
      <c r="B3817" s="5" t="s">
        <v>335</v>
      </c>
      <c r="D3817" s="4">
        <v>0</v>
      </c>
    </row>
    <row r="3818" spans="1:5" ht="12.75">
      <c r="A3818" s="6" t="s">
        <v>337</v>
      </c>
      <c r="B3818" s="6" t="s">
        <v>338</v>
      </c>
      <c r="C3818" s="45">
        <v>13200</v>
      </c>
      <c r="D3818" s="45">
        <v>118.78</v>
      </c>
      <c r="E3818" s="6" t="s">
        <v>2445</v>
      </c>
    </row>
    <row r="3819" spans="1:5" ht="12.75">
      <c r="A3819" t="s">
        <v>339</v>
      </c>
      <c r="B3819" s="5" t="s">
        <v>340</v>
      </c>
      <c r="D3819" s="4">
        <v>118.78</v>
      </c>
    </row>
    <row r="3820" spans="1:5" ht="12.75">
      <c r="A3820" t="s">
        <v>341</v>
      </c>
      <c r="B3820" s="5" t="s">
        <v>342</v>
      </c>
      <c r="D3820" s="4">
        <v>0</v>
      </c>
    </row>
    <row r="3821" spans="1:5" ht="12.75">
      <c r="A3821" s="6" t="s">
        <v>343</v>
      </c>
      <c r="B3821" s="6" t="s">
        <v>344</v>
      </c>
      <c r="C3821" s="45">
        <v>5000</v>
      </c>
      <c r="D3821" s="45">
        <v>0</v>
      </c>
      <c r="E3821" s="6" t="s">
        <v>1601</v>
      </c>
    </row>
    <row r="3822" spans="1:5" ht="12.75">
      <c r="A3822" s="6" t="s">
        <v>345</v>
      </c>
      <c r="B3822" s="6" t="s">
        <v>346</v>
      </c>
      <c r="C3822" s="45">
        <v>4300</v>
      </c>
      <c r="D3822" s="45">
        <v>0</v>
      </c>
      <c r="E3822" s="6" t="s">
        <v>1601</v>
      </c>
    </row>
    <row r="3823" spans="1:5" ht="12.75">
      <c r="A3823" t="s">
        <v>385</v>
      </c>
      <c r="B3823" s="5" t="s">
        <v>386</v>
      </c>
      <c r="D3823" s="4">
        <v>0</v>
      </c>
    </row>
    <row r="3824" spans="1:5" ht="12.75">
      <c r="A3824" s="6" t="s">
        <v>354</v>
      </c>
      <c r="B3824" s="6" t="s">
        <v>355</v>
      </c>
      <c r="C3824" s="45">
        <v>700</v>
      </c>
      <c r="D3824" s="45">
        <v>0</v>
      </c>
      <c r="E3824" s="6" t="s">
        <v>1601</v>
      </c>
    </row>
    <row r="3825" spans="1:5" ht="12.75">
      <c r="A3825" t="s">
        <v>418</v>
      </c>
      <c r="B3825" s="5" t="s">
        <v>419</v>
      </c>
      <c r="D3825" s="4">
        <v>0</v>
      </c>
    </row>
    <row r="3826" spans="1:5" ht="12.75">
      <c r="A3826" s="54" t="s">
        <v>373</v>
      </c>
      <c r="B3826" s="54"/>
      <c r="C3826" s="55">
        <v>173600</v>
      </c>
      <c r="D3826" s="55">
        <v>169328.45</v>
      </c>
      <c r="E3826" s="54" t="s">
        <v>2334</v>
      </c>
    </row>
    <row r="3827" spans="1:5" ht="12.75">
      <c r="A3827" s="56" t="s">
        <v>374</v>
      </c>
      <c r="B3827" s="56"/>
      <c r="C3827" s="57">
        <v>173600</v>
      </c>
      <c r="D3827" s="57">
        <v>169328.45</v>
      </c>
      <c r="E3827" s="56" t="s">
        <v>2334</v>
      </c>
    </row>
    <row r="3828" spans="1:5" ht="12.75">
      <c r="A3828" s="6" t="s">
        <v>10</v>
      </c>
      <c r="B3828" s="6" t="s">
        <v>327</v>
      </c>
      <c r="C3828" s="45">
        <v>173600</v>
      </c>
      <c r="D3828" s="45">
        <v>169328.45</v>
      </c>
      <c r="E3828" s="6" t="s">
        <v>2334</v>
      </c>
    </row>
    <row r="3829" spans="1:5" ht="12.75">
      <c r="A3829" s="6" t="s">
        <v>328</v>
      </c>
      <c r="B3829" s="6" t="s">
        <v>329</v>
      </c>
      <c r="C3829" s="45">
        <v>164700</v>
      </c>
      <c r="D3829" s="45">
        <v>163238.48</v>
      </c>
      <c r="E3829" s="6" t="s">
        <v>529</v>
      </c>
    </row>
    <row r="3830" spans="1:5" ht="12.75">
      <c r="A3830" s="6" t="s">
        <v>330</v>
      </c>
      <c r="B3830" s="6" t="s">
        <v>331</v>
      </c>
      <c r="C3830" s="45">
        <v>132300</v>
      </c>
      <c r="D3830" s="45">
        <v>131741.68</v>
      </c>
      <c r="E3830" s="6" t="s">
        <v>580</v>
      </c>
    </row>
    <row r="3831" spans="1:5" ht="12.75">
      <c r="A3831" t="s">
        <v>332</v>
      </c>
      <c r="B3831" s="5" t="s">
        <v>333</v>
      </c>
      <c r="D3831" s="4">
        <v>131741.68</v>
      </c>
    </row>
    <row r="3832" spans="1:5" ht="12.75">
      <c r="A3832" s="6" t="s">
        <v>334</v>
      </c>
      <c r="B3832" s="6" t="s">
        <v>335</v>
      </c>
      <c r="C3832" s="45">
        <v>9500</v>
      </c>
      <c r="D3832" s="45">
        <v>8750</v>
      </c>
      <c r="E3832" s="6" t="s">
        <v>2446</v>
      </c>
    </row>
    <row r="3833" spans="1:5" ht="12.75">
      <c r="A3833" t="s">
        <v>336</v>
      </c>
      <c r="B3833" s="5" t="s">
        <v>335</v>
      </c>
      <c r="D3833" s="4">
        <v>8750</v>
      </c>
    </row>
    <row r="3834" spans="1:5" ht="12.75">
      <c r="A3834" s="6" t="s">
        <v>337</v>
      </c>
      <c r="B3834" s="6" t="s">
        <v>338</v>
      </c>
      <c r="C3834" s="45">
        <v>22900</v>
      </c>
      <c r="D3834" s="45">
        <v>22746.8</v>
      </c>
      <c r="E3834" s="6" t="s">
        <v>2447</v>
      </c>
    </row>
    <row r="3835" spans="1:5" ht="12.75">
      <c r="A3835" t="s">
        <v>339</v>
      </c>
      <c r="B3835" s="5" t="s">
        <v>340</v>
      </c>
      <c r="D3835" s="4">
        <v>20486.85</v>
      </c>
    </row>
    <row r="3836" spans="1:5" ht="12.75">
      <c r="A3836" t="s">
        <v>341</v>
      </c>
      <c r="B3836" s="5" t="s">
        <v>342</v>
      </c>
      <c r="D3836" s="4">
        <v>2259.95</v>
      </c>
    </row>
    <row r="3837" spans="1:5" ht="12.75">
      <c r="A3837" s="6" t="s">
        <v>343</v>
      </c>
      <c r="B3837" s="6" t="s">
        <v>344</v>
      </c>
      <c r="C3837" s="45">
        <v>8900</v>
      </c>
      <c r="D3837" s="45">
        <v>6089.97</v>
      </c>
      <c r="E3837" s="6" t="s">
        <v>2448</v>
      </c>
    </row>
    <row r="3838" spans="1:5" ht="12.75">
      <c r="A3838" s="6" t="s">
        <v>345</v>
      </c>
      <c r="B3838" s="6" t="s">
        <v>346</v>
      </c>
      <c r="C3838" s="45">
        <v>7400</v>
      </c>
      <c r="D3838" s="45">
        <v>6089.97</v>
      </c>
      <c r="E3838" s="6" t="s">
        <v>2449</v>
      </c>
    </row>
    <row r="3839" spans="1:5" ht="12.75">
      <c r="A3839" t="s">
        <v>385</v>
      </c>
      <c r="B3839" s="5" t="s">
        <v>386</v>
      </c>
      <c r="D3839" s="4">
        <v>340</v>
      </c>
    </row>
    <row r="3840" spans="1:5" ht="12.75">
      <c r="A3840" t="s">
        <v>347</v>
      </c>
      <c r="B3840" s="5" t="s">
        <v>348</v>
      </c>
      <c r="D3840" s="4">
        <v>5749.97</v>
      </c>
    </row>
    <row r="3841" spans="1:5" ht="12.75">
      <c r="A3841" s="6" t="s">
        <v>354</v>
      </c>
      <c r="B3841" s="6" t="s">
        <v>355</v>
      </c>
      <c r="C3841" s="45">
        <v>1500</v>
      </c>
      <c r="D3841" s="45">
        <v>0</v>
      </c>
      <c r="E3841" s="6" t="s">
        <v>1601</v>
      </c>
    </row>
    <row r="3842" spans="1:5" ht="12.75">
      <c r="A3842" t="s">
        <v>418</v>
      </c>
      <c r="B3842" s="5" t="s">
        <v>419</v>
      </c>
      <c r="D3842" s="4">
        <v>0</v>
      </c>
    </row>
    <row r="3843" spans="1:5" ht="12.75">
      <c r="A3843" s="50" t="s">
        <v>661</v>
      </c>
      <c r="B3843" s="50"/>
      <c r="C3843" s="51">
        <v>65000</v>
      </c>
      <c r="D3843" s="51">
        <v>25898.3</v>
      </c>
      <c r="E3843" s="50" t="s">
        <v>2450</v>
      </c>
    </row>
    <row r="3844" spans="1:5" ht="12.75">
      <c r="A3844" s="52" t="s">
        <v>662</v>
      </c>
      <c r="B3844" s="52"/>
      <c r="C3844" s="53">
        <v>65000</v>
      </c>
      <c r="D3844" s="53">
        <v>25898.3</v>
      </c>
      <c r="E3844" s="52" t="s">
        <v>2450</v>
      </c>
    </row>
    <row r="3845" spans="1:5" ht="12.75">
      <c r="A3845" s="54" t="s">
        <v>325</v>
      </c>
      <c r="B3845" s="54"/>
      <c r="C3845" s="55">
        <v>65000</v>
      </c>
      <c r="D3845" s="55">
        <v>25898.3</v>
      </c>
      <c r="E3845" s="54" t="s">
        <v>2450</v>
      </c>
    </row>
    <row r="3846" spans="1:5" ht="12.75">
      <c r="A3846" s="56" t="s">
        <v>326</v>
      </c>
      <c r="B3846" s="56"/>
      <c r="C3846" s="57">
        <v>65000</v>
      </c>
      <c r="D3846" s="57">
        <v>25898.3</v>
      </c>
      <c r="E3846" s="56" t="s">
        <v>2450</v>
      </c>
    </row>
    <row r="3847" spans="1:5" ht="12.75">
      <c r="A3847" s="6" t="s">
        <v>10</v>
      </c>
      <c r="B3847" s="6" t="s">
        <v>327</v>
      </c>
      <c r="C3847" s="45">
        <v>65000</v>
      </c>
      <c r="D3847" s="45">
        <v>25898.3</v>
      </c>
      <c r="E3847" s="6" t="s">
        <v>2450</v>
      </c>
    </row>
    <row r="3848" spans="1:5" ht="12.75">
      <c r="A3848" s="6" t="s">
        <v>343</v>
      </c>
      <c r="B3848" s="6" t="s">
        <v>344</v>
      </c>
      <c r="C3848" s="45">
        <v>65000</v>
      </c>
      <c r="D3848" s="45">
        <v>25898.3</v>
      </c>
      <c r="E3848" s="6" t="s">
        <v>2450</v>
      </c>
    </row>
    <row r="3849" spans="1:5" ht="12.75">
      <c r="A3849" s="6" t="s">
        <v>349</v>
      </c>
      <c r="B3849" s="6" t="s">
        <v>350</v>
      </c>
      <c r="C3849" s="45">
        <v>65000</v>
      </c>
      <c r="D3849" s="45">
        <v>25898.3</v>
      </c>
      <c r="E3849" s="6" t="s">
        <v>2450</v>
      </c>
    </row>
    <row r="3850" spans="1:5" ht="12.75">
      <c r="A3850" t="s">
        <v>543</v>
      </c>
      <c r="B3850" s="5" t="s">
        <v>544</v>
      </c>
      <c r="D3850" s="4">
        <v>25898.3</v>
      </c>
    </row>
    <row r="3851" spans="1:5" ht="12.75">
      <c r="A3851" s="60" t="s">
        <v>738</v>
      </c>
      <c r="B3851" s="60"/>
      <c r="C3851" s="61">
        <v>2893000</v>
      </c>
      <c r="D3851" s="61">
        <v>1392152.04</v>
      </c>
      <c r="E3851" s="60" t="s">
        <v>1647</v>
      </c>
    </row>
    <row r="3852" spans="1:5" ht="12.75">
      <c r="A3852" s="50" t="s">
        <v>673</v>
      </c>
      <c r="B3852" s="50"/>
      <c r="C3852" s="51">
        <v>880700</v>
      </c>
      <c r="D3852" s="51">
        <v>608818.1</v>
      </c>
      <c r="E3852" s="50" t="s">
        <v>2451</v>
      </c>
    </row>
    <row r="3853" spans="1:5" ht="12.75">
      <c r="A3853" s="52" t="s">
        <v>674</v>
      </c>
      <c r="B3853" s="52"/>
      <c r="C3853" s="53">
        <v>880700</v>
      </c>
      <c r="D3853" s="53">
        <v>608818.1</v>
      </c>
      <c r="E3853" s="52" t="s">
        <v>2451</v>
      </c>
    </row>
    <row r="3854" spans="1:5" ht="12.75">
      <c r="A3854" s="54" t="s">
        <v>373</v>
      </c>
      <c r="B3854" s="54"/>
      <c r="C3854" s="55">
        <v>880700</v>
      </c>
      <c r="D3854" s="55">
        <v>608818.1</v>
      </c>
      <c r="E3854" s="54" t="s">
        <v>2451</v>
      </c>
    </row>
    <row r="3855" spans="1:5" ht="12.75">
      <c r="A3855" s="56" t="s">
        <v>374</v>
      </c>
      <c r="B3855" s="56"/>
      <c r="C3855" s="57">
        <v>880700</v>
      </c>
      <c r="D3855" s="57">
        <v>608818.1</v>
      </c>
      <c r="E3855" s="56" t="s">
        <v>2451</v>
      </c>
    </row>
    <row r="3856" spans="1:5" ht="12.75">
      <c r="A3856" s="6" t="s">
        <v>10</v>
      </c>
      <c r="B3856" s="6" t="s">
        <v>327</v>
      </c>
      <c r="C3856" s="45">
        <v>880700</v>
      </c>
      <c r="D3856" s="45">
        <v>608818.1</v>
      </c>
      <c r="E3856" s="6" t="s">
        <v>2451</v>
      </c>
    </row>
    <row r="3857" spans="1:5" ht="12.75">
      <c r="A3857" s="6" t="s">
        <v>343</v>
      </c>
      <c r="B3857" s="6" t="s">
        <v>344</v>
      </c>
      <c r="C3857" s="45">
        <v>880700</v>
      </c>
      <c r="D3857" s="45">
        <v>608818.1</v>
      </c>
      <c r="E3857" s="6" t="s">
        <v>2451</v>
      </c>
    </row>
    <row r="3858" spans="1:5" ht="12.75">
      <c r="A3858" s="6" t="s">
        <v>345</v>
      </c>
      <c r="B3858" s="6" t="s">
        <v>346</v>
      </c>
      <c r="C3858" s="45">
        <v>45000</v>
      </c>
      <c r="D3858" s="45">
        <v>30784.92</v>
      </c>
      <c r="E3858" s="6" t="s">
        <v>2452</v>
      </c>
    </row>
    <row r="3859" spans="1:5" ht="12.75">
      <c r="A3859" t="s">
        <v>385</v>
      </c>
      <c r="B3859" s="5" t="s">
        <v>386</v>
      </c>
      <c r="D3859" s="4">
        <v>26412.92</v>
      </c>
    </row>
    <row r="3860" spans="1:5" ht="12.75">
      <c r="A3860" t="s">
        <v>389</v>
      </c>
      <c r="B3860" s="5" t="s">
        <v>390</v>
      </c>
      <c r="D3860" s="4">
        <v>2160</v>
      </c>
    </row>
    <row r="3861" spans="1:5" ht="12.75">
      <c r="A3861" t="s">
        <v>688</v>
      </c>
      <c r="B3861" s="5" t="s">
        <v>689</v>
      </c>
      <c r="D3861" s="4">
        <v>2212</v>
      </c>
    </row>
    <row r="3862" spans="1:5" ht="12.75">
      <c r="A3862" s="6" t="s">
        <v>349</v>
      </c>
      <c r="B3862" s="6" t="s">
        <v>350</v>
      </c>
      <c r="C3862" s="45">
        <v>564800</v>
      </c>
      <c r="D3862" s="45">
        <v>412705.25</v>
      </c>
      <c r="E3862" s="6" t="s">
        <v>2453</v>
      </c>
    </row>
    <row r="3863" spans="1:5" ht="12.75">
      <c r="A3863" t="s">
        <v>351</v>
      </c>
      <c r="B3863" s="5" t="s">
        <v>352</v>
      </c>
      <c r="D3863" s="4">
        <v>33707.09</v>
      </c>
    </row>
    <row r="3864" spans="1:5" ht="12.75">
      <c r="A3864" t="s">
        <v>402</v>
      </c>
      <c r="B3864" s="5" t="s">
        <v>403</v>
      </c>
      <c r="D3864" s="4">
        <v>370391.68</v>
      </c>
    </row>
    <row r="3865" spans="1:5" ht="12.75">
      <c r="A3865" t="s">
        <v>404</v>
      </c>
      <c r="B3865" s="5" t="s">
        <v>405</v>
      </c>
      <c r="D3865" s="4">
        <v>7458.09</v>
      </c>
    </row>
    <row r="3866" spans="1:5" ht="12.75">
      <c r="A3866" t="s">
        <v>408</v>
      </c>
      <c r="B3866" s="5" t="s">
        <v>409</v>
      </c>
      <c r="D3866" s="4">
        <v>1148.39</v>
      </c>
    </row>
    <row r="3867" spans="1:5" ht="12.75">
      <c r="A3867" s="6" t="s">
        <v>354</v>
      </c>
      <c r="B3867" s="6" t="s">
        <v>355</v>
      </c>
      <c r="C3867" s="45">
        <v>208080</v>
      </c>
      <c r="D3867" s="45">
        <v>133004.9</v>
      </c>
      <c r="E3867" s="6" t="s">
        <v>2454</v>
      </c>
    </row>
    <row r="3868" spans="1:5" ht="12.75">
      <c r="A3868" t="s">
        <v>410</v>
      </c>
      <c r="B3868" s="5" t="s">
        <v>411</v>
      </c>
      <c r="D3868" s="4">
        <v>27425.21</v>
      </c>
    </row>
    <row r="3869" spans="1:5" ht="12.75">
      <c r="A3869" t="s">
        <v>412</v>
      </c>
      <c r="B3869" s="5" t="s">
        <v>413</v>
      </c>
      <c r="D3869" s="4">
        <v>30904.6</v>
      </c>
    </row>
    <row r="3870" spans="1:5" ht="12.75">
      <c r="A3870" t="s">
        <v>356</v>
      </c>
      <c r="B3870" s="5" t="s">
        <v>357</v>
      </c>
      <c r="D3870" s="4">
        <v>1121.9</v>
      </c>
    </row>
    <row r="3871" spans="1:5" ht="12.75">
      <c r="A3871" t="s">
        <v>414</v>
      </c>
      <c r="B3871" s="5" t="s">
        <v>415</v>
      </c>
      <c r="D3871" s="4">
        <v>29274.66</v>
      </c>
    </row>
    <row r="3872" spans="1:5" ht="12.75">
      <c r="A3872" t="s">
        <v>418</v>
      </c>
      <c r="B3872" s="5" t="s">
        <v>419</v>
      </c>
      <c r="D3872" s="4">
        <v>4967.5</v>
      </c>
    </row>
    <row r="3873" spans="1:5" ht="12.75">
      <c r="A3873" t="s">
        <v>358</v>
      </c>
      <c r="B3873" s="5" t="s">
        <v>359</v>
      </c>
      <c r="D3873" s="4">
        <v>11180</v>
      </c>
    </row>
    <row r="3874" spans="1:5" ht="12.75">
      <c r="A3874" t="s">
        <v>545</v>
      </c>
      <c r="B3874" s="5" t="s">
        <v>546</v>
      </c>
      <c r="D3874" s="4">
        <v>13846.16</v>
      </c>
    </row>
    <row r="3875" spans="1:5" ht="12.75">
      <c r="A3875" t="s">
        <v>420</v>
      </c>
      <c r="B3875" s="5" t="s">
        <v>421</v>
      </c>
      <c r="D3875" s="4">
        <v>14284.87</v>
      </c>
    </row>
    <row r="3876" spans="1:5" ht="12.75">
      <c r="A3876" s="6" t="s">
        <v>360</v>
      </c>
      <c r="B3876" s="6" t="s">
        <v>361</v>
      </c>
      <c r="C3876" s="45">
        <v>62820</v>
      </c>
      <c r="D3876" s="45">
        <v>32323.03</v>
      </c>
      <c r="E3876" s="6" t="s">
        <v>2455</v>
      </c>
    </row>
    <row r="3877" spans="1:5" ht="12.75">
      <c r="A3877" t="s">
        <v>422</v>
      </c>
      <c r="B3877" s="5" t="s">
        <v>423</v>
      </c>
      <c r="D3877" s="4">
        <v>25016</v>
      </c>
    </row>
    <row r="3878" spans="1:5" ht="12.75">
      <c r="A3878" t="s">
        <v>424</v>
      </c>
      <c r="B3878" s="5" t="s">
        <v>425</v>
      </c>
      <c r="D3878" s="4">
        <v>650</v>
      </c>
    </row>
    <row r="3879" spans="1:5" ht="12.75">
      <c r="A3879" t="s">
        <v>366</v>
      </c>
      <c r="B3879" s="5" t="s">
        <v>361</v>
      </c>
      <c r="D3879" s="4">
        <v>6657.03</v>
      </c>
    </row>
    <row r="3880" spans="1:5" ht="12.75">
      <c r="A3880" s="50" t="s">
        <v>645</v>
      </c>
      <c r="B3880" s="50"/>
      <c r="C3880" s="51">
        <v>1930300</v>
      </c>
      <c r="D3880" s="51">
        <v>759884.64</v>
      </c>
      <c r="E3880" s="50" t="s">
        <v>2456</v>
      </c>
    </row>
    <row r="3881" spans="1:5" ht="12.75">
      <c r="A3881" s="52" t="s">
        <v>677</v>
      </c>
      <c r="B3881" s="52"/>
      <c r="C3881" s="53">
        <v>713300</v>
      </c>
      <c r="D3881" s="53">
        <v>328434.25</v>
      </c>
      <c r="E3881" s="52" t="s">
        <v>1915</v>
      </c>
    </row>
    <row r="3882" spans="1:5" ht="12.75">
      <c r="A3882" s="54" t="s">
        <v>325</v>
      </c>
      <c r="B3882" s="54"/>
      <c r="C3882" s="55">
        <v>257600</v>
      </c>
      <c r="D3882" s="55">
        <v>120583.94</v>
      </c>
      <c r="E3882" s="54" t="s">
        <v>2457</v>
      </c>
    </row>
    <row r="3883" spans="1:5" ht="12.75">
      <c r="A3883" s="56" t="s">
        <v>326</v>
      </c>
      <c r="B3883" s="56"/>
      <c r="C3883" s="57">
        <v>257600</v>
      </c>
      <c r="D3883" s="57">
        <v>120583.94</v>
      </c>
      <c r="E3883" s="56" t="s">
        <v>2457</v>
      </c>
    </row>
    <row r="3884" spans="1:5" ht="12.75">
      <c r="A3884" s="6" t="s">
        <v>10</v>
      </c>
      <c r="B3884" s="6" t="s">
        <v>327</v>
      </c>
      <c r="C3884" s="45">
        <v>257600</v>
      </c>
      <c r="D3884" s="45">
        <v>120583.94</v>
      </c>
      <c r="E3884" s="6" t="s">
        <v>2457</v>
      </c>
    </row>
    <row r="3885" spans="1:5" ht="12.75">
      <c r="A3885" s="6" t="s">
        <v>328</v>
      </c>
      <c r="B3885" s="6" t="s">
        <v>329</v>
      </c>
      <c r="C3885" s="45">
        <v>252000</v>
      </c>
      <c r="D3885" s="45">
        <v>116874.94</v>
      </c>
      <c r="E3885" s="6" t="s">
        <v>2458</v>
      </c>
    </row>
    <row r="3886" spans="1:5" ht="12.75">
      <c r="A3886" s="6" t="s">
        <v>330</v>
      </c>
      <c r="B3886" s="6" t="s">
        <v>331</v>
      </c>
      <c r="C3886" s="45">
        <v>204000</v>
      </c>
      <c r="D3886" s="45">
        <v>95631.4</v>
      </c>
      <c r="E3886" s="6" t="s">
        <v>2459</v>
      </c>
    </row>
    <row r="3887" spans="1:5" ht="12.75">
      <c r="A3887" t="s">
        <v>332</v>
      </c>
      <c r="B3887" s="5" t="s">
        <v>333</v>
      </c>
      <c r="D3887" s="4">
        <v>95631.4</v>
      </c>
    </row>
    <row r="3888" spans="1:5" ht="12.75">
      <c r="A3888" s="6" t="s">
        <v>334</v>
      </c>
      <c r="B3888" s="6" t="s">
        <v>335</v>
      </c>
      <c r="C3888" s="45">
        <v>9800</v>
      </c>
      <c r="D3888" s="45">
        <v>0</v>
      </c>
      <c r="E3888" s="6" t="s">
        <v>1601</v>
      </c>
    </row>
    <row r="3889" spans="1:5" ht="12.75">
      <c r="A3889" t="s">
        <v>336</v>
      </c>
      <c r="B3889" s="5" t="s">
        <v>335</v>
      </c>
      <c r="D3889" s="4">
        <v>0</v>
      </c>
    </row>
    <row r="3890" spans="1:5" ht="12.75">
      <c r="A3890" s="6" t="s">
        <v>337</v>
      </c>
      <c r="B3890" s="6" t="s">
        <v>338</v>
      </c>
      <c r="C3890" s="45">
        <v>38200</v>
      </c>
      <c r="D3890" s="45">
        <v>21243.54</v>
      </c>
      <c r="E3890" s="6" t="s">
        <v>2460</v>
      </c>
    </row>
    <row r="3891" spans="1:5" ht="12.75">
      <c r="A3891" t="s">
        <v>339</v>
      </c>
      <c r="B3891" s="5" t="s">
        <v>340</v>
      </c>
      <c r="D3891" s="4">
        <v>19324.12</v>
      </c>
    </row>
    <row r="3892" spans="1:5" ht="12.75">
      <c r="A3892" t="s">
        <v>341</v>
      </c>
      <c r="B3892" s="5" t="s">
        <v>342</v>
      </c>
      <c r="D3892" s="4">
        <v>1919.42</v>
      </c>
    </row>
    <row r="3893" spans="1:5" ht="12.75">
      <c r="A3893" s="6" t="s">
        <v>343</v>
      </c>
      <c r="B3893" s="6" t="s">
        <v>344</v>
      </c>
      <c r="C3893" s="45">
        <v>5600</v>
      </c>
      <c r="D3893" s="45">
        <v>3709</v>
      </c>
      <c r="E3893" s="6" t="s">
        <v>2461</v>
      </c>
    </row>
    <row r="3894" spans="1:5" ht="12.75">
      <c r="A3894" s="6" t="s">
        <v>345</v>
      </c>
      <c r="B3894" s="6" t="s">
        <v>346</v>
      </c>
      <c r="C3894" s="45">
        <v>5600</v>
      </c>
      <c r="D3894" s="45">
        <v>3709</v>
      </c>
      <c r="E3894" s="6" t="s">
        <v>2461</v>
      </c>
    </row>
    <row r="3895" spans="1:5" ht="12.75">
      <c r="A3895" t="s">
        <v>347</v>
      </c>
      <c r="B3895" s="5" t="s">
        <v>348</v>
      </c>
      <c r="D3895" s="4">
        <v>3709</v>
      </c>
    </row>
    <row r="3896" spans="1:5" ht="12.75">
      <c r="A3896" s="54" t="s">
        <v>563</v>
      </c>
      <c r="B3896" s="54"/>
      <c r="C3896" s="55">
        <v>442000</v>
      </c>
      <c r="D3896" s="55">
        <v>198510.31</v>
      </c>
      <c r="E3896" s="54" t="s">
        <v>2462</v>
      </c>
    </row>
    <row r="3897" spans="1:5" ht="12.75">
      <c r="A3897" s="56" t="s">
        <v>565</v>
      </c>
      <c r="B3897" s="56"/>
      <c r="C3897" s="57">
        <v>442000</v>
      </c>
      <c r="D3897" s="57">
        <v>198510.31</v>
      </c>
      <c r="E3897" s="56" t="s">
        <v>2462</v>
      </c>
    </row>
    <row r="3898" spans="1:5" ht="12.75">
      <c r="A3898" s="6" t="s">
        <v>10</v>
      </c>
      <c r="B3898" s="6" t="s">
        <v>327</v>
      </c>
      <c r="C3898" s="45">
        <v>405000</v>
      </c>
      <c r="D3898" s="45">
        <v>168217.81</v>
      </c>
      <c r="E3898" s="6" t="s">
        <v>714</v>
      </c>
    </row>
    <row r="3899" spans="1:5" ht="12.75">
      <c r="A3899" s="6" t="s">
        <v>328</v>
      </c>
      <c r="B3899" s="6" t="s">
        <v>329</v>
      </c>
      <c r="C3899" s="45">
        <v>75600</v>
      </c>
      <c r="D3899" s="45">
        <v>51402.01</v>
      </c>
      <c r="E3899" s="6" t="s">
        <v>2463</v>
      </c>
    </row>
    <row r="3900" spans="1:5" ht="12.75">
      <c r="A3900" s="6" t="s">
        <v>330</v>
      </c>
      <c r="B3900" s="6" t="s">
        <v>331</v>
      </c>
      <c r="C3900" s="45">
        <v>63000</v>
      </c>
      <c r="D3900" s="45">
        <v>46545.76</v>
      </c>
      <c r="E3900" s="6" t="s">
        <v>2464</v>
      </c>
    </row>
    <row r="3901" spans="1:5" ht="12.75">
      <c r="A3901" t="s">
        <v>332</v>
      </c>
      <c r="B3901" s="5" t="s">
        <v>333</v>
      </c>
      <c r="D3901" s="4">
        <v>46545.76</v>
      </c>
    </row>
    <row r="3902" spans="1:5" ht="12.75">
      <c r="A3902" s="6" t="s">
        <v>334</v>
      </c>
      <c r="B3902" s="6" t="s">
        <v>335</v>
      </c>
      <c r="C3902" s="45">
        <v>2600</v>
      </c>
      <c r="D3902" s="45">
        <v>0</v>
      </c>
      <c r="E3902" s="6" t="s">
        <v>1601</v>
      </c>
    </row>
    <row r="3903" spans="1:5" ht="12.75">
      <c r="A3903" t="s">
        <v>336</v>
      </c>
      <c r="B3903" s="5" t="s">
        <v>335</v>
      </c>
      <c r="D3903" s="4">
        <v>0</v>
      </c>
    </row>
    <row r="3904" spans="1:5" ht="12.75">
      <c r="A3904" s="6" t="s">
        <v>337</v>
      </c>
      <c r="B3904" s="6" t="s">
        <v>338</v>
      </c>
      <c r="C3904" s="45">
        <v>10000</v>
      </c>
      <c r="D3904" s="45">
        <v>4856.25</v>
      </c>
      <c r="E3904" s="6" t="s">
        <v>2465</v>
      </c>
    </row>
    <row r="3905" spans="1:5" ht="12.75">
      <c r="A3905" t="s">
        <v>339</v>
      </c>
      <c r="B3905" s="5" t="s">
        <v>340</v>
      </c>
      <c r="D3905" s="4">
        <v>4196.04</v>
      </c>
    </row>
    <row r="3906" spans="1:5" ht="12.75">
      <c r="A3906" t="s">
        <v>341</v>
      </c>
      <c r="B3906" s="5" t="s">
        <v>342</v>
      </c>
      <c r="D3906" s="4">
        <v>660.21</v>
      </c>
    </row>
    <row r="3907" spans="1:5" ht="12.75">
      <c r="A3907" s="6" t="s">
        <v>343</v>
      </c>
      <c r="B3907" s="6" t="s">
        <v>344</v>
      </c>
      <c r="C3907" s="45">
        <v>328900</v>
      </c>
      <c r="D3907" s="45">
        <v>116815.8</v>
      </c>
      <c r="E3907" s="6" t="s">
        <v>2466</v>
      </c>
    </row>
    <row r="3908" spans="1:5" ht="12.75">
      <c r="A3908" s="6" t="s">
        <v>345</v>
      </c>
      <c r="B3908" s="6" t="s">
        <v>346</v>
      </c>
      <c r="C3908" s="45">
        <v>1400</v>
      </c>
      <c r="D3908" s="45">
        <v>0</v>
      </c>
      <c r="E3908" s="6" t="s">
        <v>1601</v>
      </c>
    </row>
    <row r="3909" spans="1:5" ht="12.75">
      <c r="A3909" t="s">
        <v>347</v>
      </c>
      <c r="B3909" s="5" t="s">
        <v>348</v>
      </c>
      <c r="D3909" s="4">
        <v>0</v>
      </c>
    </row>
    <row r="3910" spans="1:5" ht="12.75">
      <c r="A3910" s="6" t="s">
        <v>349</v>
      </c>
      <c r="B3910" s="6" t="s">
        <v>350</v>
      </c>
      <c r="C3910" s="45">
        <v>18000</v>
      </c>
      <c r="D3910" s="45">
        <v>3187.3</v>
      </c>
      <c r="E3910" s="6" t="s">
        <v>2467</v>
      </c>
    </row>
    <row r="3911" spans="1:5" ht="12.75">
      <c r="A3911" t="s">
        <v>406</v>
      </c>
      <c r="B3911" s="5" t="s">
        <v>407</v>
      </c>
      <c r="D3911" s="4">
        <v>3187.3</v>
      </c>
    </row>
    <row r="3912" spans="1:5" ht="12.75">
      <c r="A3912" s="6" t="s">
        <v>354</v>
      </c>
      <c r="B3912" s="6" t="s">
        <v>355</v>
      </c>
      <c r="C3912" s="45">
        <v>306000</v>
      </c>
      <c r="D3912" s="45">
        <v>113628.5</v>
      </c>
      <c r="E3912" s="6" t="s">
        <v>2468</v>
      </c>
    </row>
    <row r="3913" spans="1:5" ht="12.75">
      <c r="A3913" t="s">
        <v>420</v>
      </c>
      <c r="B3913" s="5" t="s">
        <v>421</v>
      </c>
      <c r="D3913" s="4">
        <v>113628.5</v>
      </c>
    </row>
    <row r="3914" spans="1:5" ht="12.75">
      <c r="A3914" s="6" t="s">
        <v>360</v>
      </c>
      <c r="B3914" s="6" t="s">
        <v>361</v>
      </c>
      <c r="C3914" s="45">
        <v>3500</v>
      </c>
      <c r="D3914" s="45">
        <v>0</v>
      </c>
      <c r="E3914" s="6" t="s">
        <v>1601</v>
      </c>
    </row>
    <row r="3915" spans="1:5" ht="12.75">
      <c r="A3915" t="s">
        <v>366</v>
      </c>
      <c r="B3915" s="5" t="s">
        <v>361</v>
      </c>
      <c r="D3915" s="4">
        <v>0</v>
      </c>
    </row>
    <row r="3916" spans="1:5" ht="12.75">
      <c r="A3916" s="6" t="s">
        <v>428</v>
      </c>
      <c r="B3916" s="6" t="s">
        <v>429</v>
      </c>
      <c r="C3916" s="45">
        <v>500</v>
      </c>
      <c r="D3916" s="45">
        <v>0</v>
      </c>
      <c r="E3916" s="6" t="s">
        <v>1601</v>
      </c>
    </row>
    <row r="3917" spans="1:5" ht="12.75">
      <c r="A3917" s="6" t="s">
        <v>430</v>
      </c>
      <c r="B3917" s="6" t="s">
        <v>431</v>
      </c>
      <c r="C3917" s="45">
        <v>500</v>
      </c>
      <c r="D3917" s="45">
        <v>0</v>
      </c>
      <c r="E3917" s="6" t="s">
        <v>1601</v>
      </c>
    </row>
    <row r="3918" spans="1:5" ht="12.75">
      <c r="A3918" t="s">
        <v>432</v>
      </c>
      <c r="B3918" s="5" t="s">
        <v>433</v>
      </c>
      <c r="D3918" s="4">
        <v>0</v>
      </c>
    </row>
    <row r="3919" spans="1:5" ht="12.75">
      <c r="A3919" s="6" t="s">
        <v>11</v>
      </c>
      <c r="B3919" s="6" t="s">
        <v>391</v>
      </c>
      <c r="C3919" s="45">
        <v>37000</v>
      </c>
      <c r="D3919" s="45">
        <v>30292.5</v>
      </c>
      <c r="E3919" s="6" t="s">
        <v>2469</v>
      </c>
    </row>
    <row r="3920" spans="1:5" ht="12.75">
      <c r="A3920" s="6" t="s">
        <v>392</v>
      </c>
      <c r="B3920" s="6" t="s">
        <v>393</v>
      </c>
      <c r="C3920" s="45">
        <v>37000</v>
      </c>
      <c r="D3920" s="45">
        <v>30292.5</v>
      </c>
      <c r="E3920" s="6" t="s">
        <v>2469</v>
      </c>
    </row>
    <row r="3921" spans="1:5" ht="12.75">
      <c r="A3921" s="6" t="s">
        <v>394</v>
      </c>
      <c r="B3921" s="6" t="s">
        <v>395</v>
      </c>
      <c r="C3921" s="45">
        <v>31000</v>
      </c>
      <c r="D3921" s="45">
        <v>30292.5</v>
      </c>
      <c r="E3921" s="6" t="s">
        <v>2470</v>
      </c>
    </row>
    <row r="3922" spans="1:5" ht="12.75">
      <c r="A3922" t="s">
        <v>396</v>
      </c>
      <c r="B3922" s="5" t="s">
        <v>397</v>
      </c>
      <c r="D3922" s="4">
        <v>30292.5</v>
      </c>
    </row>
    <row r="3923" spans="1:5" ht="12.75">
      <c r="A3923" s="6" t="s">
        <v>680</v>
      </c>
      <c r="B3923" s="6" t="s">
        <v>681</v>
      </c>
      <c r="C3923" s="45">
        <v>6000</v>
      </c>
      <c r="D3923" s="45">
        <v>0</v>
      </c>
      <c r="E3923" s="6" t="s">
        <v>1601</v>
      </c>
    </row>
    <row r="3924" spans="1:5" ht="12.75">
      <c r="A3924" t="s">
        <v>682</v>
      </c>
      <c r="B3924" s="5" t="s">
        <v>683</v>
      </c>
      <c r="D3924" s="4">
        <v>0</v>
      </c>
    </row>
    <row r="3925" spans="1:5" ht="12.75">
      <c r="A3925" s="54" t="s">
        <v>373</v>
      </c>
      <c r="B3925" s="54"/>
      <c r="C3925" s="55">
        <v>13700</v>
      </c>
      <c r="D3925" s="55">
        <v>9340</v>
      </c>
      <c r="E3925" s="54" t="s">
        <v>2471</v>
      </c>
    </row>
    <row r="3926" spans="1:5" ht="12.75">
      <c r="A3926" s="56" t="s">
        <v>374</v>
      </c>
      <c r="B3926" s="56"/>
      <c r="C3926" s="57">
        <v>13700</v>
      </c>
      <c r="D3926" s="57">
        <v>9340</v>
      </c>
      <c r="E3926" s="56" t="s">
        <v>2471</v>
      </c>
    </row>
    <row r="3927" spans="1:5" ht="12.75">
      <c r="A3927" s="6" t="s">
        <v>10</v>
      </c>
      <c r="B3927" s="6" t="s">
        <v>327</v>
      </c>
      <c r="C3927" s="45">
        <v>13700</v>
      </c>
      <c r="D3927" s="45">
        <v>9340</v>
      </c>
      <c r="E3927" s="6" t="s">
        <v>2471</v>
      </c>
    </row>
    <row r="3928" spans="1:5" ht="12.75">
      <c r="A3928" s="6" t="s">
        <v>328</v>
      </c>
      <c r="B3928" s="6" t="s">
        <v>329</v>
      </c>
      <c r="C3928" s="45">
        <v>10000</v>
      </c>
      <c r="D3928" s="45">
        <v>7510</v>
      </c>
      <c r="E3928" s="6" t="s">
        <v>2472</v>
      </c>
    </row>
    <row r="3929" spans="1:5" ht="12.75">
      <c r="A3929" s="6" t="s">
        <v>330</v>
      </c>
      <c r="B3929" s="6" t="s">
        <v>331</v>
      </c>
      <c r="C3929" s="45">
        <v>8500</v>
      </c>
      <c r="D3929" s="45">
        <v>7510</v>
      </c>
      <c r="E3929" s="6" t="s">
        <v>2473</v>
      </c>
    </row>
    <row r="3930" spans="1:5" ht="12.75">
      <c r="A3930" t="s">
        <v>332</v>
      </c>
      <c r="B3930" s="5" t="s">
        <v>333</v>
      </c>
      <c r="D3930" s="4">
        <v>7510</v>
      </c>
    </row>
    <row r="3931" spans="1:5" ht="12.75">
      <c r="A3931" s="6" t="s">
        <v>337</v>
      </c>
      <c r="B3931" s="6" t="s">
        <v>338</v>
      </c>
      <c r="C3931" s="45">
        <v>1500</v>
      </c>
      <c r="D3931" s="45">
        <v>0</v>
      </c>
      <c r="E3931" s="6" t="s">
        <v>1601</v>
      </c>
    </row>
    <row r="3932" spans="1:5" ht="12.75">
      <c r="A3932" t="s">
        <v>339</v>
      </c>
      <c r="B3932" s="5" t="s">
        <v>340</v>
      </c>
      <c r="D3932" s="4">
        <v>0</v>
      </c>
    </row>
    <row r="3933" spans="1:5" ht="12.75">
      <c r="A3933" t="s">
        <v>341</v>
      </c>
      <c r="B3933" s="5" t="s">
        <v>342</v>
      </c>
      <c r="D3933" s="4">
        <v>0</v>
      </c>
    </row>
    <row r="3934" spans="1:5" ht="12.75">
      <c r="A3934" s="6" t="s">
        <v>343</v>
      </c>
      <c r="B3934" s="6" t="s">
        <v>344</v>
      </c>
      <c r="C3934" s="45">
        <v>3700</v>
      </c>
      <c r="D3934" s="45">
        <v>1830</v>
      </c>
      <c r="E3934" s="6" t="s">
        <v>2474</v>
      </c>
    </row>
    <row r="3935" spans="1:5" ht="12.75">
      <c r="A3935" s="6" t="s">
        <v>349</v>
      </c>
      <c r="B3935" s="6" t="s">
        <v>350</v>
      </c>
      <c r="C3935" s="45">
        <v>3700</v>
      </c>
      <c r="D3935" s="45">
        <v>1830</v>
      </c>
      <c r="E3935" s="6" t="s">
        <v>2474</v>
      </c>
    </row>
    <row r="3936" spans="1:5" ht="12.75">
      <c r="A3936" t="s">
        <v>543</v>
      </c>
      <c r="B3936" s="5" t="s">
        <v>544</v>
      </c>
      <c r="D3936" s="4">
        <v>1830</v>
      </c>
    </row>
    <row r="3937" spans="1:5" ht="12.75">
      <c r="A3937" s="52" t="s">
        <v>679</v>
      </c>
      <c r="B3937" s="52"/>
      <c r="C3937" s="53">
        <v>932500</v>
      </c>
      <c r="D3937" s="53">
        <v>312485.91</v>
      </c>
      <c r="E3937" s="52" t="s">
        <v>2475</v>
      </c>
    </row>
    <row r="3938" spans="1:5" ht="12.75">
      <c r="A3938" s="54" t="s">
        <v>325</v>
      </c>
      <c r="B3938" s="54"/>
      <c r="C3938" s="55">
        <v>8000</v>
      </c>
      <c r="D3938" s="55">
        <v>5717.4</v>
      </c>
      <c r="E3938" s="54" t="s">
        <v>795</v>
      </c>
    </row>
    <row r="3939" spans="1:5" ht="12.75">
      <c r="A3939" s="56" t="s">
        <v>326</v>
      </c>
      <c r="B3939" s="56"/>
      <c r="C3939" s="57">
        <v>8000</v>
      </c>
      <c r="D3939" s="57">
        <v>5717.4</v>
      </c>
      <c r="E3939" s="56" t="s">
        <v>795</v>
      </c>
    </row>
    <row r="3940" spans="1:5" ht="12.75">
      <c r="A3940" s="6" t="s">
        <v>10</v>
      </c>
      <c r="B3940" s="6" t="s">
        <v>327</v>
      </c>
      <c r="C3940" s="45">
        <v>8000</v>
      </c>
      <c r="D3940" s="45">
        <v>5717.4</v>
      </c>
      <c r="E3940" s="6" t="s">
        <v>795</v>
      </c>
    </row>
    <row r="3941" spans="1:5" ht="12.75">
      <c r="A3941" s="6" t="s">
        <v>343</v>
      </c>
      <c r="B3941" s="6" t="s">
        <v>344</v>
      </c>
      <c r="C3941" s="45">
        <v>8000</v>
      </c>
      <c r="D3941" s="45">
        <v>5717.4</v>
      </c>
      <c r="E3941" s="6" t="s">
        <v>795</v>
      </c>
    </row>
    <row r="3942" spans="1:5" ht="12.75">
      <c r="A3942" s="6" t="s">
        <v>354</v>
      </c>
      <c r="B3942" s="6" t="s">
        <v>355</v>
      </c>
      <c r="C3942" s="45">
        <v>8000</v>
      </c>
      <c r="D3942" s="45">
        <v>5717.4</v>
      </c>
      <c r="E3942" s="6" t="s">
        <v>795</v>
      </c>
    </row>
    <row r="3943" spans="1:5" ht="12.75">
      <c r="A3943" t="s">
        <v>358</v>
      </c>
      <c r="B3943" s="5" t="s">
        <v>359</v>
      </c>
      <c r="D3943" s="4">
        <v>5717.4</v>
      </c>
    </row>
    <row r="3944" spans="1:5" ht="12.75">
      <c r="A3944" s="54" t="s">
        <v>499</v>
      </c>
      <c r="B3944" s="54"/>
      <c r="C3944" s="55">
        <v>90000</v>
      </c>
      <c r="D3944" s="55">
        <v>5369.71</v>
      </c>
      <c r="E3944" s="54" t="s">
        <v>2476</v>
      </c>
    </row>
    <row r="3945" spans="1:5" ht="12.75">
      <c r="A3945" s="56" t="s">
        <v>500</v>
      </c>
      <c r="B3945" s="56"/>
      <c r="C3945" s="57">
        <v>90000</v>
      </c>
      <c r="D3945" s="57">
        <v>5369.71</v>
      </c>
      <c r="E3945" s="56" t="s">
        <v>2476</v>
      </c>
    </row>
    <row r="3946" spans="1:5" ht="12.75">
      <c r="A3946" s="6" t="s">
        <v>10</v>
      </c>
      <c r="B3946" s="6" t="s">
        <v>327</v>
      </c>
      <c r="C3946" s="45">
        <v>86000</v>
      </c>
      <c r="D3946" s="45">
        <v>5369.71</v>
      </c>
      <c r="E3946" s="6" t="s">
        <v>693</v>
      </c>
    </row>
    <row r="3947" spans="1:5" ht="12.75">
      <c r="A3947" s="6" t="s">
        <v>343</v>
      </c>
      <c r="B3947" s="6" t="s">
        <v>344</v>
      </c>
      <c r="C3947" s="45">
        <v>86000</v>
      </c>
      <c r="D3947" s="45">
        <v>5369.71</v>
      </c>
      <c r="E3947" s="6" t="s">
        <v>693</v>
      </c>
    </row>
    <row r="3948" spans="1:5" ht="12.75">
      <c r="A3948" s="6" t="s">
        <v>349</v>
      </c>
      <c r="B3948" s="6" t="s">
        <v>350</v>
      </c>
      <c r="C3948" s="45">
        <v>68000</v>
      </c>
      <c r="D3948" s="45">
        <v>0</v>
      </c>
      <c r="E3948" s="6" t="s">
        <v>1601</v>
      </c>
    </row>
    <row r="3949" spans="1:5" ht="12.75">
      <c r="A3949" t="s">
        <v>402</v>
      </c>
      <c r="B3949" s="5" t="s">
        <v>403</v>
      </c>
      <c r="D3949" s="4">
        <v>0</v>
      </c>
    </row>
    <row r="3950" spans="1:5" ht="12.75">
      <c r="A3950" s="6" t="s">
        <v>354</v>
      </c>
      <c r="B3950" s="6" t="s">
        <v>355</v>
      </c>
      <c r="C3950" s="45">
        <v>8000</v>
      </c>
      <c r="D3950" s="45">
        <v>5369.71</v>
      </c>
      <c r="E3950" s="6" t="s">
        <v>2477</v>
      </c>
    </row>
    <row r="3951" spans="1:5" ht="12.75">
      <c r="A3951" t="s">
        <v>414</v>
      </c>
      <c r="B3951" s="5" t="s">
        <v>415</v>
      </c>
      <c r="D3951" s="4">
        <v>5369.71</v>
      </c>
    </row>
    <row r="3952" spans="1:5" ht="12.75">
      <c r="A3952" s="6" t="s">
        <v>360</v>
      </c>
      <c r="B3952" s="6" t="s">
        <v>361</v>
      </c>
      <c r="C3952" s="45">
        <v>10000</v>
      </c>
      <c r="D3952" s="45">
        <v>0</v>
      </c>
      <c r="E3952" s="6" t="s">
        <v>1601</v>
      </c>
    </row>
    <row r="3953" spans="1:5" ht="12.75">
      <c r="A3953" t="s">
        <v>366</v>
      </c>
      <c r="B3953" s="5" t="s">
        <v>361</v>
      </c>
      <c r="D3953" s="4">
        <v>0</v>
      </c>
    </row>
    <row r="3954" spans="1:5" ht="12.75">
      <c r="A3954" s="6" t="s">
        <v>11</v>
      </c>
      <c r="B3954" s="6" t="s">
        <v>391</v>
      </c>
      <c r="C3954" s="45">
        <v>4000</v>
      </c>
      <c r="D3954" s="45">
        <v>0</v>
      </c>
      <c r="E3954" s="6" t="s">
        <v>1601</v>
      </c>
    </row>
    <row r="3955" spans="1:5" ht="12.75">
      <c r="A3955" s="6" t="s">
        <v>392</v>
      </c>
      <c r="B3955" s="6" t="s">
        <v>393</v>
      </c>
      <c r="C3955" s="45">
        <v>4000</v>
      </c>
      <c r="D3955" s="45">
        <v>0</v>
      </c>
      <c r="E3955" s="6" t="s">
        <v>1601</v>
      </c>
    </row>
    <row r="3956" spans="1:5" ht="12.75">
      <c r="A3956" s="6" t="s">
        <v>394</v>
      </c>
      <c r="B3956" s="6" t="s">
        <v>395</v>
      </c>
      <c r="C3956" s="45">
        <v>4000</v>
      </c>
      <c r="D3956" s="45">
        <v>0</v>
      </c>
      <c r="E3956" s="6" t="s">
        <v>1601</v>
      </c>
    </row>
    <row r="3957" spans="1:5" ht="12.75">
      <c r="A3957" t="s">
        <v>396</v>
      </c>
      <c r="B3957" s="5" t="s">
        <v>397</v>
      </c>
      <c r="D3957" s="4">
        <v>0</v>
      </c>
    </row>
    <row r="3958" spans="1:5" ht="12.75">
      <c r="A3958" s="54" t="s">
        <v>563</v>
      </c>
      <c r="B3958" s="54"/>
      <c r="C3958" s="55">
        <v>607000</v>
      </c>
      <c r="D3958" s="55">
        <v>263974.43</v>
      </c>
      <c r="E3958" s="54" t="s">
        <v>728</v>
      </c>
    </row>
    <row r="3959" spans="1:5" ht="12.75">
      <c r="A3959" s="56" t="s">
        <v>565</v>
      </c>
      <c r="B3959" s="56"/>
      <c r="C3959" s="57">
        <v>607000</v>
      </c>
      <c r="D3959" s="57">
        <v>263974.43</v>
      </c>
      <c r="E3959" s="56" t="s">
        <v>728</v>
      </c>
    </row>
    <row r="3960" spans="1:5" ht="12.75">
      <c r="A3960" s="6" t="s">
        <v>10</v>
      </c>
      <c r="B3960" s="6" t="s">
        <v>327</v>
      </c>
      <c r="C3960" s="45">
        <v>569000</v>
      </c>
      <c r="D3960" s="45">
        <v>247759.89</v>
      </c>
      <c r="E3960" s="6" t="s">
        <v>2478</v>
      </c>
    </row>
    <row r="3961" spans="1:5" ht="12.75">
      <c r="A3961" s="6" t="s">
        <v>328</v>
      </c>
      <c r="B3961" s="6" t="s">
        <v>329</v>
      </c>
      <c r="C3961" s="45">
        <v>1700</v>
      </c>
      <c r="D3961" s="45">
        <v>340</v>
      </c>
      <c r="E3961" s="6" t="s">
        <v>2479</v>
      </c>
    </row>
    <row r="3962" spans="1:5" ht="12.75">
      <c r="A3962" s="6" t="s">
        <v>330</v>
      </c>
      <c r="B3962" s="6" t="s">
        <v>331</v>
      </c>
      <c r="C3962" s="45">
        <v>1450</v>
      </c>
      <c r="D3962" s="45">
        <v>290.1</v>
      </c>
      <c r="E3962" s="6" t="s">
        <v>2480</v>
      </c>
    </row>
    <row r="3963" spans="1:5" ht="12.75">
      <c r="A3963" t="s">
        <v>332</v>
      </c>
      <c r="B3963" s="5" t="s">
        <v>333</v>
      </c>
      <c r="D3963" s="4">
        <v>290.1</v>
      </c>
    </row>
    <row r="3964" spans="1:5" ht="12.75">
      <c r="A3964" s="6" t="s">
        <v>337</v>
      </c>
      <c r="B3964" s="6" t="s">
        <v>338</v>
      </c>
      <c r="C3964" s="45">
        <v>250</v>
      </c>
      <c r="D3964" s="45">
        <v>49.9</v>
      </c>
      <c r="E3964" s="6" t="s">
        <v>2481</v>
      </c>
    </row>
    <row r="3965" spans="1:5" ht="12.75">
      <c r="A3965" t="s">
        <v>339</v>
      </c>
      <c r="B3965" s="5" t="s">
        <v>340</v>
      </c>
      <c r="D3965" s="4">
        <v>44.97</v>
      </c>
    </row>
    <row r="3966" spans="1:5" ht="12.75">
      <c r="A3966" t="s">
        <v>341</v>
      </c>
      <c r="B3966" s="5" t="s">
        <v>342</v>
      </c>
      <c r="D3966" s="4">
        <v>4.93</v>
      </c>
    </row>
    <row r="3967" spans="1:5" ht="12.75">
      <c r="A3967" s="6" t="s">
        <v>343</v>
      </c>
      <c r="B3967" s="6" t="s">
        <v>344</v>
      </c>
      <c r="C3967" s="45">
        <v>567300</v>
      </c>
      <c r="D3967" s="45">
        <v>247419.89</v>
      </c>
      <c r="E3967" s="6" t="s">
        <v>2482</v>
      </c>
    </row>
    <row r="3968" spans="1:5" ht="12.75">
      <c r="A3968" s="6" t="s">
        <v>345</v>
      </c>
      <c r="B3968" s="6" t="s">
        <v>346</v>
      </c>
      <c r="C3968" s="45">
        <v>20000</v>
      </c>
      <c r="D3968" s="45">
        <v>8421.29</v>
      </c>
      <c r="E3968" s="6" t="s">
        <v>2168</v>
      </c>
    </row>
    <row r="3969" spans="1:5" ht="12.75">
      <c r="A3969" t="s">
        <v>385</v>
      </c>
      <c r="B3969" s="5" t="s">
        <v>386</v>
      </c>
      <c r="D3969" s="4">
        <v>8421.29</v>
      </c>
    </row>
    <row r="3970" spans="1:5" ht="12.75">
      <c r="A3970" s="6" t="s">
        <v>349</v>
      </c>
      <c r="B3970" s="6" t="s">
        <v>350</v>
      </c>
      <c r="C3970" s="45">
        <v>488500</v>
      </c>
      <c r="D3970" s="45">
        <v>228063.6</v>
      </c>
      <c r="E3970" s="6" t="s">
        <v>2483</v>
      </c>
    </row>
    <row r="3971" spans="1:5" ht="12.75">
      <c r="A3971" t="s">
        <v>351</v>
      </c>
      <c r="B3971" s="5" t="s">
        <v>352</v>
      </c>
      <c r="D3971" s="4">
        <v>14327.26</v>
      </c>
    </row>
    <row r="3972" spans="1:5" ht="12.75">
      <c r="A3972" t="s">
        <v>543</v>
      </c>
      <c r="B3972" s="5" t="s">
        <v>544</v>
      </c>
      <c r="D3972" s="4">
        <v>210970.65</v>
      </c>
    </row>
    <row r="3973" spans="1:5" ht="12.75">
      <c r="A3973" t="s">
        <v>406</v>
      </c>
      <c r="B3973" s="5" t="s">
        <v>407</v>
      </c>
      <c r="D3973" s="4">
        <v>1915.79</v>
      </c>
    </row>
    <row r="3974" spans="1:5" ht="12.75">
      <c r="A3974" t="s">
        <v>408</v>
      </c>
      <c r="B3974" s="5" t="s">
        <v>409</v>
      </c>
      <c r="D3974" s="4">
        <v>849.9</v>
      </c>
    </row>
    <row r="3975" spans="1:5" ht="12.75">
      <c r="A3975" s="6" t="s">
        <v>354</v>
      </c>
      <c r="B3975" s="6" t="s">
        <v>355</v>
      </c>
      <c r="C3975" s="45">
        <v>11300</v>
      </c>
      <c r="D3975" s="45">
        <v>0</v>
      </c>
      <c r="E3975" s="6" t="s">
        <v>1601</v>
      </c>
    </row>
    <row r="3976" spans="1:5" ht="12.75">
      <c r="A3976" t="s">
        <v>410</v>
      </c>
      <c r="B3976" s="5" t="s">
        <v>411</v>
      </c>
      <c r="D3976" s="4">
        <v>0</v>
      </c>
    </row>
    <row r="3977" spans="1:5" ht="12.75">
      <c r="A3977" s="6" t="s">
        <v>440</v>
      </c>
      <c r="B3977" s="6" t="s">
        <v>441</v>
      </c>
      <c r="C3977" s="45">
        <v>7500</v>
      </c>
      <c r="D3977" s="45">
        <v>1550</v>
      </c>
      <c r="E3977" s="6" t="s">
        <v>507</v>
      </c>
    </row>
    <row r="3978" spans="1:5" ht="12.75">
      <c r="A3978" t="s">
        <v>442</v>
      </c>
      <c r="B3978" s="5" t="s">
        <v>441</v>
      </c>
      <c r="D3978" s="4">
        <v>1550</v>
      </c>
    </row>
    <row r="3979" spans="1:5" ht="12.75">
      <c r="A3979" s="6" t="s">
        <v>360</v>
      </c>
      <c r="B3979" s="6" t="s">
        <v>361</v>
      </c>
      <c r="C3979" s="45">
        <v>40000</v>
      </c>
      <c r="D3979" s="45">
        <v>9385</v>
      </c>
      <c r="E3979" s="6" t="s">
        <v>2484</v>
      </c>
    </row>
    <row r="3980" spans="1:5" ht="12.75">
      <c r="A3980" t="s">
        <v>366</v>
      </c>
      <c r="B3980" s="5" t="s">
        <v>361</v>
      </c>
      <c r="D3980" s="4">
        <v>9385</v>
      </c>
    </row>
    <row r="3981" spans="1:5" ht="12.75">
      <c r="A3981" s="6" t="s">
        <v>11</v>
      </c>
      <c r="B3981" s="6" t="s">
        <v>391</v>
      </c>
      <c r="C3981" s="45">
        <v>38000</v>
      </c>
      <c r="D3981" s="45">
        <v>16214.54</v>
      </c>
      <c r="E3981" s="6" t="s">
        <v>2485</v>
      </c>
    </row>
    <row r="3982" spans="1:5" ht="12.75">
      <c r="A3982" s="6" t="s">
        <v>392</v>
      </c>
      <c r="B3982" s="6" t="s">
        <v>393</v>
      </c>
      <c r="C3982" s="45">
        <v>38000</v>
      </c>
      <c r="D3982" s="45">
        <v>16214.54</v>
      </c>
      <c r="E3982" s="6" t="s">
        <v>2485</v>
      </c>
    </row>
    <row r="3983" spans="1:5" ht="12.75">
      <c r="A3983" s="6" t="s">
        <v>394</v>
      </c>
      <c r="B3983" s="6" t="s">
        <v>395</v>
      </c>
      <c r="C3983" s="45">
        <v>32000</v>
      </c>
      <c r="D3983" s="45">
        <v>12318.5</v>
      </c>
      <c r="E3983" s="6" t="s">
        <v>2486</v>
      </c>
    </row>
    <row r="3984" spans="1:5" ht="12.75">
      <c r="A3984" t="s">
        <v>396</v>
      </c>
      <c r="B3984" s="5" t="s">
        <v>397</v>
      </c>
      <c r="D3984" s="4">
        <v>10219.5</v>
      </c>
    </row>
    <row r="3985" spans="1:5" ht="12.75">
      <c r="A3985" t="s">
        <v>447</v>
      </c>
      <c r="B3985" s="5" t="s">
        <v>448</v>
      </c>
      <c r="D3985" s="4">
        <v>2099</v>
      </c>
    </row>
    <row r="3986" spans="1:5" ht="12.75">
      <c r="A3986" s="6" t="s">
        <v>680</v>
      </c>
      <c r="B3986" s="6" t="s">
        <v>681</v>
      </c>
      <c r="C3986" s="45">
        <v>6000</v>
      </c>
      <c r="D3986" s="45">
        <v>3896.04</v>
      </c>
      <c r="E3986" s="6" t="s">
        <v>2487</v>
      </c>
    </row>
    <row r="3987" spans="1:5" ht="12.75">
      <c r="A3987" t="s">
        <v>682</v>
      </c>
      <c r="B3987" s="5" t="s">
        <v>683</v>
      </c>
      <c r="D3987" s="4">
        <v>3896.04</v>
      </c>
    </row>
    <row r="3988" spans="1:5" ht="12.75">
      <c r="A3988" s="54" t="s">
        <v>373</v>
      </c>
      <c r="B3988" s="54"/>
      <c r="C3988" s="55">
        <v>147300</v>
      </c>
      <c r="D3988" s="55">
        <v>35611.87</v>
      </c>
      <c r="E3988" s="54" t="s">
        <v>1716</v>
      </c>
    </row>
    <row r="3989" spans="1:5" ht="12.75">
      <c r="A3989" s="56" t="s">
        <v>374</v>
      </c>
      <c r="B3989" s="56"/>
      <c r="C3989" s="57">
        <v>147300</v>
      </c>
      <c r="D3989" s="57">
        <v>35611.87</v>
      </c>
      <c r="E3989" s="56" t="s">
        <v>1716</v>
      </c>
    </row>
    <row r="3990" spans="1:5" ht="12.75">
      <c r="A3990" s="6" t="s">
        <v>10</v>
      </c>
      <c r="B3990" s="6" t="s">
        <v>327</v>
      </c>
      <c r="C3990" s="45">
        <v>142300</v>
      </c>
      <c r="D3990" s="45">
        <v>35611.87</v>
      </c>
      <c r="E3990" s="6" t="s">
        <v>2488</v>
      </c>
    </row>
    <row r="3991" spans="1:5" ht="12.75">
      <c r="A3991" s="6" t="s">
        <v>328</v>
      </c>
      <c r="B3991" s="6" t="s">
        <v>329</v>
      </c>
      <c r="C3991" s="45">
        <v>4800</v>
      </c>
      <c r="D3991" s="45">
        <v>3348.52</v>
      </c>
      <c r="E3991" s="6" t="s">
        <v>2489</v>
      </c>
    </row>
    <row r="3992" spans="1:5" ht="12.75">
      <c r="A3992" s="6" t="s">
        <v>330</v>
      </c>
      <c r="B3992" s="6" t="s">
        <v>331</v>
      </c>
      <c r="C3992" s="45">
        <v>4100</v>
      </c>
      <c r="D3992" s="45">
        <v>3155</v>
      </c>
      <c r="E3992" s="6" t="s">
        <v>2490</v>
      </c>
    </row>
    <row r="3993" spans="1:5" ht="12.75">
      <c r="A3993" t="s">
        <v>332</v>
      </c>
      <c r="B3993" s="5" t="s">
        <v>333</v>
      </c>
      <c r="D3993" s="4">
        <v>3155</v>
      </c>
    </row>
    <row r="3994" spans="1:5" ht="12.75">
      <c r="A3994" s="6" t="s">
        <v>337</v>
      </c>
      <c r="B3994" s="6" t="s">
        <v>338</v>
      </c>
      <c r="C3994" s="45">
        <v>700</v>
      </c>
      <c r="D3994" s="45">
        <v>193.52</v>
      </c>
      <c r="E3994" s="6" t="s">
        <v>2491</v>
      </c>
    </row>
    <row r="3995" spans="1:5" ht="12.75">
      <c r="A3995" t="s">
        <v>339</v>
      </c>
      <c r="B3995" s="5" t="s">
        <v>340</v>
      </c>
      <c r="D3995" s="4">
        <v>150</v>
      </c>
    </row>
    <row r="3996" spans="1:5" ht="12.75">
      <c r="A3996" t="s">
        <v>341</v>
      </c>
      <c r="B3996" s="5" t="s">
        <v>342</v>
      </c>
      <c r="D3996" s="4">
        <v>43.52</v>
      </c>
    </row>
    <row r="3997" spans="1:5" ht="12.75">
      <c r="A3997" s="6" t="s">
        <v>343</v>
      </c>
      <c r="B3997" s="6" t="s">
        <v>344</v>
      </c>
      <c r="C3997" s="45">
        <v>137500</v>
      </c>
      <c r="D3997" s="45">
        <v>32263.35</v>
      </c>
      <c r="E3997" s="6" t="s">
        <v>2484</v>
      </c>
    </row>
    <row r="3998" spans="1:5" ht="12.75">
      <c r="A3998" s="6" t="s">
        <v>345</v>
      </c>
      <c r="B3998" s="6" t="s">
        <v>346</v>
      </c>
      <c r="C3998" s="45">
        <v>4000</v>
      </c>
      <c r="D3998" s="45">
        <v>1203.88</v>
      </c>
      <c r="E3998" s="6" t="s">
        <v>2492</v>
      </c>
    </row>
    <row r="3999" spans="1:5" ht="12.75">
      <c r="A3999" t="s">
        <v>385</v>
      </c>
      <c r="B3999" s="5" t="s">
        <v>386</v>
      </c>
      <c r="D3999" s="4">
        <v>1203.88</v>
      </c>
    </row>
    <row r="4000" spans="1:5" ht="12.75">
      <c r="A4000" s="6" t="s">
        <v>349</v>
      </c>
      <c r="B4000" s="6" t="s">
        <v>350</v>
      </c>
      <c r="C4000" s="45">
        <v>42500</v>
      </c>
      <c r="D4000" s="45">
        <v>11928.9</v>
      </c>
      <c r="E4000" s="6" t="s">
        <v>2493</v>
      </c>
    </row>
    <row r="4001" spans="1:5" ht="12.75">
      <c r="A4001" t="s">
        <v>543</v>
      </c>
      <c r="B4001" s="5" t="s">
        <v>544</v>
      </c>
      <c r="D4001" s="4">
        <v>11928.9</v>
      </c>
    </row>
    <row r="4002" spans="1:5" ht="12.75">
      <c r="A4002" s="6" t="s">
        <v>354</v>
      </c>
      <c r="B4002" s="6" t="s">
        <v>355</v>
      </c>
      <c r="C4002" s="45">
        <v>19000</v>
      </c>
      <c r="D4002" s="45">
        <v>8510.1</v>
      </c>
      <c r="E4002" s="6" t="s">
        <v>2494</v>
      </c>
    </row>
    <row r="4003" spans="1:5" ht="12.75">
      <c r="A4003" t="s">
        <v>358</v>
      </c>
      <c r="B4003" s="5" t="s">
        <v>359</v>
      </c>
      <c r="D4003" s="4">
        <v>3162.6</v>
      </c>
    </row>
    <row r="4004" spans="1:5" ht="12.75">
      <c r="A4004" t="s">
        <v>420</v>
      </c>
      <c r="B4004" s="5" t="s">
        <v>421</v>
      </c>
      <c r="D4004" s="4">
        <v>5347.5</v>
      </c>
    </row>
    <row r="4005" spans="1:5" ht="12.75">
      <c r="A4005" s="6" t="s">
        <v>440</v>
      </c>
      <c r="B4005" s="6" t="s">
        <v>441</v>
      </c>
      <c r="C4005" s="45">
        <v>50000</v>
      </c>
      <c r="D4005" s="45">
        <v>3844.47</v>
      </c>
      <c r="E4005" s="6" t="s">
        <v>2495</v>
      </c>
    </row>
    <row r="4006" spans="1:5" ht="12.75">
      <c r="A4006" t="s">
        <v>442</v>
      </c>
      <c r="B4006" s="5" t="s">
        <v>441</v>
      </c>
      <c r="D4006" s="4">
        <v>3844.47</v>
      </c>
    </row>
    <row r="4007" spans="1:5" ht="12.75">
      <c r="A4007" s="6" t="s">
        <v>360</v>
      </c>
      <c r="B4007" s="6" t="s">
        <v>361</v>
      </c>
      <c r="C4007" s="45">
        <v>22000</v>
      </c>
      <c r="D4007" s="45">
        <v>6776</v>
      </c>
      <c r="E4007" s="6" t="s">
        <v>2496</v>
      </c>
    </row>
    <row r="4008" spans="1:5" ht="12.75">
      <c r="A4008" t="s">
        <v>366</v>
      </c>
      <c r="B4008" s="5" t="s">
        <v>361</v>
      </c>
      <c r="D4008" s="4">
        <v>6776</v>
      </c>
    </row>
    <row r="4009" spans="1:5" ht="12.75">
      <c r="A4009" s="6" t="s">
        <v>11</v>
      </c>
      <c r="B4009" s="6" t="s">
        <v>391</v>
      </c>
      <c r="C4009" s="45">
        <v>5000</v>
      </c>
      <c r="D4009" s="45">
        <v>0</v>
      </c>
      <c r="E4009" s="6" t="s">
        <v>1601</v>
      </c>
    </row>
    <row r="4010" spans="1:5" ht="12.75">
      <c r="A4010" s="6" t="s">
        <v>392</v>
      </c>
      <c r="B4010" s="6" t="s">
        <v>393</v>
      </c>
      <c r="C4010" s="45">
        <v>5000</v>
      </c>
      <c r="D4010" s="45">
        <v>0</v>
      </c>
      <c r="E4010" s="6" t="s">
        <v>1601</v>
      </c>
    </row>
    <row r="4011" spans="1:5" ht="12.75">
      <c r="A4011" s="6" t="s">
        <v>680</v>
      </c>
      <c r="B4011" s="6" t="s">
        <v>681</v>
      </c>
      <c r="C4011" s="45">
        <v>5000</v>
      </c>
      <c r="D4011" s="45">
        <v>0</v>
      </c>
      <c r="E4011" s="6" t="s">
        <v>1601</v>
      </c>
    </row>
    <row r="4012" spans="1:5" ht="12.75">
      <c r="A4012" t="s">
        <v>682</v>
      </c>
      <c r="B4012" s="5" t="s">
        <v>683</v>
      </c>
      <c r="D4012" s="4">
        <v>0</v>
      </c>
    </row>
    <row r="4013" spans="1:5" ht="12.75">
      <c r="A4013" s="54" t="s">
        <v>496</v>
      </c>
      <c r="B4013" s="54"/>
      <c r="C4013" s="55">
        <v>25000</v>
      </c>
      <c r="D4013" s="55">
        <v>0</v>
      </c>
      <c r="E4013" s="54" t="s">
        <v>1601</v>
      </c>
    </row>
    <row r="4014" spans="1:5" ht="12.75">
      <c r="A4014" s="56" t="s">
        <v>497</v>
      </c>
      <c r="B4014" s="56"/>
      <c r="C4014" s="57">
        <v>25000</v>
      </c>
      <c r="D4014" s="57">
        <v>0</v>
      </c>
      <c r="E4014" s="56" t="s">
        <v>1601</v>
      </c>
    </row>
    <row r="4015" spans="1:5" ht="12.75">
      <c r="A4015" s="6" t="s">
        <v>10</v>
      </c>
      <c r="B4015" s="6" t="s">
        <v>327</v>
      </c>
      <c r="C4015" s="45">
        <v>20000</v>
      </c>
      <c r="D4015" s="45">
        <v>0</v>
      </c>
      <c r="E4015" s="6" t="s">
        <v>1601</v>
      </c>
    </row>
    <row r="4016" spans="1:5" ht="12.75">
      <c r="A4016" s="6" t="s">
        <v>343</v>
      </c>
      <c r="B4016" s="6" t="s">
        <v>344</v>
      </c>
      <c r="C4016" s="45">
        <v>20000</v>
      </c>
      <c r="D4016" s="45">
        <v>0</v>
      </c>
      <c r="E4016" s="6" t="s">
        <v>1601</v>
      </c>
    </row>
    <row r="4017" spans="1:5" ht="12.75">
      <c r="A4017" s="6" t="s">
        <v>345</v>
      </c>
      <c r="B4017" s="6" t="s">
        <v>346</v>
      </c>
      <c r="C4017" s="45">
        <v>5000</v>
      </c>
      <c r="D4017" s="45">
        <v>0</v>
      </c>
      <c r="E4017" s="6" t="s">
        <v>1601</v>
      </c>
    </row>
    <row r="4018" spans="1:5" ht="12.75">
      <c r="A4018" t="s">
        <v>385</v>
      </c>
      <c r="B4018" s="5" t="s">
        <v>386</v>
      </c>
      <c r="D4018" s="4">
        <v>0</v>
      </c>
    </row>
    <row r="4019" spans="1:5" ht="12.75">
      <c r="A4019" s="6" t="s">
        <v>349</v>
      </c>
      <c r="B4019" s="6" t="s">
        <v>350</v>
      </c>
      <c r="C4019" s="45">
        <v>5000</v>
      </c>
      <c r="D4019" s="45">
        <v>0</v>
      </c>
      <c r="E4019" s="6" t="s">
        <v>1601</v>
      </c>
    </row>
    <row r="4020" spans="1:5" ht="12.75">
      <c r="A4020" t="s">
        <v>351</v>
      </c>
      <c r="B4020" s="5" t="s">
        <v>352</v>
      </c>
      <c r="D4020" s="4">
        <v>0</v>
      </c>
    </row>
    <row r="4021" spans="1:5" ht="12.75">
      <c r="A4021" s="6" t="s">
        <v>360</v>
      </c>
      <c r="B4021" s="6" t="s">
        <v>361</v>
      </c>
      <c r="C4021" s="45">
        <v>10000</v>
      </c>
      <c r="D4021" s="45">
        <v>0</v>
      </c>
      <c r="E4021" s="6" t="s">
        <v>1601</v>
      </c>
    </row>
    <row r="4022" spans="1:5" ht="12.75">
      <c r="A4022" t="s">
        <v>366</v>
      </c>
      <c r="B4022" s="5" t="s">
        <v>361</v>
      </c>
      <c r="D4022" s="4">
        <v>0</v>
      </c>
    </row>
    <row r="4023" spans="1:5" ht="12.75">
      <c r="A4023" s="6" t="s">
        <v>11</v>
      </c>
      <c r="B4023" s="6" t="s">
        <v>391</v>
      </c>
      <c r="C4023" s="45">
        <v>5000</v>
      </c>
      <c r="D4023" s="45">
        <v>0</v>
      </c>
      <c r="E4023" s="6" t="s">
        <v>1601</v>
      </c>
    </row>
    <row r="4024" spans="1:5" ht="12.75">
      <c r="A4024" s="6" t="s">
        <v>392</v>
      </c>
      <c r="B4024" s="6" t="s">
        <v>393</v>
      </c>
      <c r="C4024" s="45">
        <v>5000</v>
      </c>
      <c r="D4024" s="45">
        <v>0</v>
      </c>
      <c r="E4024" s="6" t="s">
        <v>1601</v>
      </c>
    </row>
    <row r="4025" spans="1:5" ht="12.75">
      <c r="A4025" s="6" t="s">
        <v>394</v>
      </c>
      <c r="B4025" s="6" t="s">
        <v>395</v>
      </c>
      <c r="C4025" s="45">
        <v>3000</v>
      </c>
      <c r="D4025" s="45">
        <v>0</v>
      </c>
      <c r="E4025" s="6" t="s">
        <v>1601</v>
      </c>
    </row>
    <row r="4026" spans="1:5" ht="12.75">
      <c r="A4026" t="s">
        <v>396</v>
      </c>
      <c r="B4026" s="5" t="s">
        <v>397</v>
      </c>
      <c r="D4026" s="4">
        <v>0</v>
      </c>
    </row>
    <row r="4027" spans="1:5" ht="12.75">
      <c r="A4027" s="6" t="s">
        <v>680</v>
      </c>
      <c r="B4027" s="6" t="s">
        <v>681</v>
      </c>
      <c r="C4027" s="45">
        <v>2000</v>
      </c>
      <c r="D4027" s="45">
        <v>0</v>
      </c>
      <c r="E4027" s="6" t="s">
        <v>1601</v>
      </c>
    </row>
    <row r="4028" spans="1:5" ht="12.75">
      <c r="A4028" t="s">
        <v>682</v>
      </c>
      <c r="B4028" s="5" t="s">
        <v>683</v>
      </c>
      <c r="D4028" s="4">
        <v>0</v>
      </c>
    </row>
    <row r="4029" spans="1:5" ht="12.75">
      <c r="A4029" s="54" t="s">
        <v>443</v>
      </c>
      <c r="B4029" s="54"/>
      <c r="C4029" s="55">
        <v>55200</v>
      </c>
      <c r="D4029" s="55">
        <v>1812.5</v>
      </c>
      <c r="E4029" s="54" t="s">
        <v>2497</v>
      </c>
    </row>
    <row r="4030" spans="1:5" ht="12.75">
      <c r="A4030" s="56" t="s">
        <v>444</v>
      </c>
      <c r="B4030" s="56"/>
      <c r="C4030" s="57">
        <v>55200</v>
      </c>
      <c r="D4030" s="57">
        <v>1812.5</v>
      </c>
      <c r="E4030" s="56" t="s">
        <v>2497</v>
      </c>
    </row>
    <row r="4031" spans="1:5" ht="12.75">
      <c r="A4031" s="6" t="s">
        <v>10</v>
      </c>
      <c r="B4031" s="6" t="s">
        <v>327</v>
      </c>
      <c r="C4031" s="45">
        <v>55200</v>
      </c>
      <c r="D4031" s="45">
        <v>1812.5</v>
      </c>
      <c r="E4031" s="6" t="s">
        <v>2497</v>
      </c>
    </row>
    <row r="4032" spans="1:5" ht="12.75">
      <c r="A4032" s="6" t="s">
        <v>343</v>
      </c>
      <c r="B4032" s="6" t="s">
        <v>344</v>
      </c>
      <c r="C4032" s="45">
        <v>55200</v>
      </c>
      <c r="D4032" s="45">
        <v>1812.5</v>
      </c>
      <c r="E4032" s="6" t="s">
        <v>2497</v>
      </c>
    </row>
    <row r="4033" spans="1:5" ht="12.75">
      <c r="A4033" s="6" t="s">
        <v>354</v>
      </c>
      <c r="B4033" s="6" t="s">
        <v>355</v>
      </c>
      <c r="C4033" s="45">
        <v>55200</v>
      </c>
      <c r="D4033" s="45">
        <v>1812.5</v>
      </c>
      <c r="E4033" s="6" t="s">
        <v>2497</v>
      </c>
    </row>
    <row r="4034" spans="1:5" ht="12.75">
      <c r="A4034" t="s">
        <v>412</v>
      </c>
      <c r="B4034" s="5" t="s">
        <v>413</v>
      </c>
      <c r="D4034" s="4">
        <v>1812.5</v>
      </c>
    </row>
    <row r="4035" spans="1:5" ht="12.75">
      <c r="A4035" s="52" t="s">
        <v>650</v>
      </c>
      <c r="B4035" s="52"/>
      <c r="C4035" s="53">
        <v>81700</v>
      </c>
      <c r="D4035" s="53">
        <v>8893.14</v>
      </c>
      <c r="E4035" s="52" t="s">
        <v>2498</v>
      </c>
    </row>
    <row r="4036" spans="1:5" ht="12.75">
      <c r="A4036" s="54" t="s">
        <v>373</v>
      </c>
      <c r="B4036" s="54"/>
      <c r="C4036" s="55">
        <v>81700</v>
      </c>
      <c r="D4036" s="55">
        <v>8893.14</v>
      </c>
      <c r="E4036" s="54" t="s">
        <v>2498</v>
      </c>
    </row>
    <row r="4037" spans="1:5" ht="12.75">
      <c r="A4037" s="56" t="s">
        <v>374</v>
      </c>
      <c r="B4037" s="56"/>
      <c r="C4037" s="57">
        <v>81700</v>
      </c>
      <c r="D4037" s="57">
        <v>8893.14</v>
      </c>
      <c r="E4037" s="56" t="s">
        <v>2498</v>
      </c>
    </row>
    <row r="4038" spans="1:5" ht="12.75">
      <c r="A4038" s="6" t="s">
        <v>10</v>
      </c>
      <c r="B4038" s="6" t="s">
        <v>327</v>
      </c>
      <c r="C4038" s="45">
        <v>61700</v>
      </c>
      <c r="D4038" s="45">
        <v>4143.14</v>
      </c>
      <c r="E4038" s="6" t="s">
        <v>2429</v>
      </c>
    </row>
    <row r="4039" spans="1:5" ht="12.75">
      <c r="A4039" s="6" t="s">
        <v>328</v>
      </c>
      <c r="B4039" s="6" t="s">
        <v>329</v>
      </c>
      <c r="C4039" s="45">
        <v>12000</v>
      </c>
      <c r="D4039" s="45">
        <v>0</v>
      </c>
      <c r="E4039" s="6" t="s">
        <v>1601</v>
      </c>
    </row>
    <row r="4040" spans="1:5" ht="12.75">
      <c r="A4040" s="6" t="s">
        <v>330</v>
      </c>
      <c r="B4040" s="6" t="s">
        <v>331</v>
      </c>
      <c r="C4040" s="45">
        <v>10000</v>
      </c>
      <c r="D4040" s="45">
        <v>0</v>
      </c>
      <c r="E4040" s="6" t="s">
        <v>1601</v>
      </c>
    </row>
    <row r="4041" spans="1:5" ht="12.75">
      <c r="A4041" t="s">
        <v>332</v>
      </c>
      <c r="B4041" s="5" t="s">
        <v>333</v>
      </c>
      <c r="D4041" s="4">
        <v>0</v>
      </c>
    </row>
    <row r="4042" spans="1:5" ht="12.75">
      <c r="A4042" s="6" t="s">
        <v>337</v>
      </c>
      <c r="B4042" s="6" t="s">
        <v>338</v>
      </c>
      <c r="C4042" s="45">
        <v>2000</v>
      </c>
      <c r="D4042" s="45">
        <v>0</v>
      </c>
      <c r="E4042" s="6" t="s">
        <v>1601</v>
      </c>
    </row>
    <row r="4043" spans="1:5" ht="12.75">
      <c r="A4043" t="s">
        <v>339</v>
      </c>
      <c r="B4043" s="5" t="s">
        <v>340</v>
      </c>
      <c r="D4043" s="4">
        <v>0</v>
      </c>
    </row>
    <row r="4044" spans="1:5" ht="12.75">
      <c r="A4044" t="s">
        <v>341</v>
      </c>
      <c r="B4044" s="5" t="s">
        <v>342</v>
      </c>
      <c r="D4044" s="4">
        <v>0</v>
      </c>
    </row>
    <row r="4045" spans="1:5" ht="12.75">
      <c r="A4045" s="6" t="s">
        <v>343</v>
      </c>
      <c r="B4045" s="6" t="s">
        <v>344</v>
      </c>
      <c r="C4045" s="45">
        <v>49700</v>
      </c>
      <c r="D4045" s="45">
        <v>4143.14</v>
      </c>
      <c r="E4045" s="6" t="s">
        <v>2499</v>
      </c>
    </row>
    <row r="4046" spans="1:5" ht="12.75">
      <c r="A4046" s="6" t="s">
        <v>345</v>
      </c>
      <c r="B4046" s="6" t="s">
        <v>346</v>
      </c>
      <c r="C4046" s="45">
        <v>8700</v>
      </c>
      <c r="D4046" s="45">
        <v>1408.14</v>
      </c>
      <c r="E4046" s="6" t="s">
        <v>2500</v>
      </c>
    </row>
    <row r="4047" spans="1:5" ht="12.75">
      <c r="A4047" t="s">
        <v>385</v>
      </c>
      <c r="B4047" s="5" t="s">
        <v>386</v>
      </c>
      <c r="D4047" s="4">
        <v>1408.14</v>
      </c>
    </row>
    <row r="4048" spans="1:5" ht="12.75">
      <c r="A4048" s="6" t="s">
        <v>354</v>
      </c>
      <c r="B4048" s="6" t="s">
        <v>355</v>
      </c>
      <c r="C4048" s="45">
        <v>11000</v>
      </c>
      <c r="D4048" s="45">
        <v>0</v>
      </c>
      <c r="E4048" s="6" t="s">
        <v>1601</v>
      </c>
    </row>
    <row r="4049" spans="1:5" ht="12.75">
      <c r="A4049" t="s">
        <v>358</v>
      </c>
      <c r="B4049" s="5" t="s">
        <v>359</v>
      </c>
      <c r="D4049" s="4">
        <v>0</v>
      </c>
    </row>
    <row r="4050" spans="1:5" ht="12.75">
      <c r="A4050" s="6" t="s">
        <v>360</v>
      </c>
      <c r="B4050" s="6" t="s">
        <v>361</v>
      </c>
      <c r="C4050" s="45">
        <v>30000</v>
      </c>
      <c r="D4050" s="45">
        <v>2735</v>
      </c>
      <c r="E4050" s="6" t="s">
        <v>2501</v>
      </c>
    </row>
    <row r="4051" spans="1:5" ht="12.75">
      <c r="A4051" t="s">
        <v>364</v>
      </c>
      <c r="B4051" s="5" t="s">
        <v>365</v>
      </c>
      <c r="D4051" s="4">
        <v>0</v>
      </c>
    </row>
    <row r="4052" spans="1:5" ht="12.75">
      <c r="A4052" t="s">
        <v>366</v>
      </c>
      <c r="B4052" s="5" t="s">
        <v>361</v>
      </c>
      <c r="D4052" s="4">
        <v>2735</v>
      </c>
    </row>
    <row r="4053" spans="1:5" ht="12.75">
      <c r="A4053" s="6" t="s">
        <v>11</v>
      </c>
      <c r="B4053" s="6" t="s">
        <v>391</v>
      </c>
      <c r="C4053" s="45">
        <v>20000</v>
      </c>
      <c r="D4053" s="45">
        <v>4750</v>
      </c>
      <c r="E4053" s="6" t="s">
        <v>2502</v>
      </c>
    </row>
    <row r="4054" spans="1:5" ht="12.75">
      <c r="A4054" s="6" t="s">
        <v>392</v>
      </c>
      <c r="B4054" s="6" t="s">
        <v>393</v>
      </c>
      <c r="C4054" s="45">
        <v>20000</v>
      </c>
      <c r="D4054" s="45">
        <v>4750</v>
      </c>
      <c r="E4054" s="6" t="s">
        <v>2502</v>
      </c>
    </row>
    <row r="4055" spans="1:5" ht="12.75">
      <c r="A4055" s="6" t="s">
        <v>394</v>
      </c>
      <c r="B4055" s="6" t="s">
        <v>395</v>
      </c>
      <c r="C4055" s="45">
        <v>20000</v>
      </c>
      <c r="D4055" s="45">
        <v>4750</v>
      </c>
      <c r="E4055" s="6" t="s">
        <v>2502</v>
      </c>
    </row>
    <row r="4056" spans="1:5" ht="12.75">
      <c r="A4056" t="s">
        <v>396</v>
      </c>
      <c r="B4056" s="5" t="s">
        <v>397</v>
      </c>
      <c r="D4056" s="4">
        <v>4750</v>
      </c>
    </row>
    <row r="4057" spans="1:5" ht="12.75">
      <c r="A4057" s="52" t="s">
        <v>651</v>
      </c>
      <c r="B4057" s="52"/>
      <c r="C4057" s="53">
        <v>202800</v>
      </c>
      <c r="D4057" s="53">
        <v>110071.34</v>
      </c>
      <c r="E4057" s="52" t="s">
        <v>2503</v>
      </c>
    </row>
    <row r="4058" spans="1:5" ht="12.75">
      <c r="A4058" s="54" t="s">
        <v>325</v>
      </c>
      <c r="B4058" s="54"/>
      <c r="C4058" s="55">
        <v>75130</v>
      </c>
      <c r="D4058" s="55">
        <v>15882.19</v>
      </c>
      <c r="E4058" s="54" t="s">
        <v>2504</v>
      </c>
    </row>
    <row r="4059" spans="1:5" ht="12.75">
      <c r="A4059" s="56" t="s">
        <v>326</v>
      </c>
      <c r="B4059" s="56"/>
      <c r="C4059" s="57">
        <v>75130</v>
      </c>
      <c r="D4059" s="57">
        <v>15882.19</v>
      </c>
      <c r="E4059" s="56" t="s">
        <v>2504</v>
      </c>
    </row>
    <row r="4060" spans="1:5" ht="12.75">
      <c r="A4060" s="6" t="s">
        <v>10</v>
      </c>
      <c r="B4060" s="6" t="s">
        <v>327</v>
      </c>
      <c r="C4060" s="45">
        <v>75130</v>
      </c>
      <c r="D4060" s="45">
        <v>15882.19</v>
      </c>
      <c r="E4060" s="6" t="s">
        <v>2504</v>
      </c>
    </row>
    <row r="4061" spans="1:5" ht="12.75">
      <c r="A4061" s="6" t="s">
        <v>328</v>
      </c>
      <c r="B4061" s="6" t="s">
        <v>329</v>
      </c>
      <c r="C4061" s="45">
        <v>71680</v>
      </c>
      <c r="D4061" s="45">
        <v>15157.94</v>
      </c>
      <c r="E4061" s="6" t="s">
        <v>2505</v>
      </c>
    </row>
    <row r="4062" spans="1:5" ht="12.75">
      <c r="A4062" s="6" t="s">
        <v>330</v>
      </c>
      <c r="B4062" s="6" t="s">
        <v>331</v>
      </c>
      <c r="C4062" s="45">
        <v>58780</v>
      </c>
      <c r="D4062" s="45">
        <v>12933.38</v>
      </c>
      <c r="E4062" s="6" t="s">
        <v>2506</v>
      </c>
    </row>
    <row r="4063" spans="1:5" ht="12.75">
      <c r="A4063" t="s">
        <v>332</v>
      </c>
      <c r="B4063" s="5" t="s">
        <v>333</v>
      </c>
      <c r="D4063" s="4">
        <v>12933.38</v>
      </c>
    </row>
    <row r="4064" spans="1:5" ht="12.75">
      <c r="A4064" s="6" t="s">
        <v>334</v>
      </c>
      <c r="B4064" s="6" t="s">
        <v>335</v>
      </c>
      <c r="C4064" s="45">
        <v>4670</v>
      </c>
      <c r="D4064" s="45">
        <v>0</v>
      </c>
      <c r="E4064" s="6" t="s">
        <v>1601</v>
      </c>
    </row>
    <row r="4065" spans="1:5" ht="12.75">
      <c r="A4065" t="s">
        <v>336</v>
      </c>
      <c r="B4065" s="5" t="s">
        <v>335</v>
      </c>
      <c r="D4065" s="4">
        <v>0</v>
      </c>
    </row>
    <row r="4066" spans="1:5" ht="12.75">
      <c r="A4066" s="6" t="s">
        <v>337</v>
      </c>
      <c r="B4066" s="6" t="s">
        <v>338</v>
      </c>
      <c r="C4066" s="45">
        <v>8230</v>
      </c>
      <c r="D4066" s="45">
        <v>2224.56</v>
      </c>
      <c r="E4066" s="6" t="s">
        <v>2507</v>
      </c>
    </row>
    <row r="4067" spans="1:5" ht="12.75">
      <c r="A4067" t="s">
        <v>339</v>
      </c>
      <c r="B4067" s="5" t="s">
        <v>340</v>
      </c>
      <c r="D4067" s="4">
        <v>2004.69</v>
      </c>
    </row>
    <row r="4068" spans="1:5" ht="12.75">
      <c r="A4068" t="s">
        <v>341</v>
      </c>
      <c r="B4068" s="5" t="s">
        <v>342</v>
      </c>
      <c r="D4068" s="4">
        <v>219.87</v>
      </c>
    </row>
    <row r="4069" spans="1:5" ht="12.75">
      <c r="A4069" s="6" t="s">
        <v>343</v>
      </c>
      <c r="B4069" s="6" t="s">
        <v>344</v>
      </c>
      <c r="C4069" s="45">
        <v>3450</v>
      </c>
      <c r="D4069" s="45">
        <v>724.25</v>
      </c>
      <c r="E4069" s="6" t="s">
        <v>707</v>
      </c>
    </row>
    <row r="4070" spans="1:5" ht="12.75">
      <c r="A4070" s="6" t="s">
        <v>345</v>
      </c>
      <c r="B4070" s="6" t="s">
        <v>346</v>
      </c>
      <c r="C4070" s="45">
        <v>3270</v>
      </c>
      <c r="D4070" s="45">
        <v>724.25</v>
      </c>
      <c r="E4070" s="6" t="s">
        <v>2508</v>
      </c>
    </row>
    <row r="4071" spans="1:5" ht="12.75">
      <c r="A4071" t="s">
        <v>347</v>
      </c>
      <c r="B4071" s="5" t="s">
        <v>348</v>
      </c>
      <c r="D4071" s="4">
        <v>724.25</v>
      </c>
    </row>
    <row r="4072" spans="1:5" ht="12.75">
      <c r="A4072" s="6" t="s">
        <v>354</v>
      </c>
      <c r="B4072" s="6" t="s">
        <v>355</v>
      </c>
      <c r="C4072" s="45">
        <v>180</v>
      </c>
      <c r="D4072" s="45">
        <v>0</v>
      </c>
      <c r="E4072" s="6" t="s">
        <v>1601</v>
      </c>
    </row>
    <row r="4073" spans="1:5" ht="12.75">
      <c r="A4073" t="s">
        <v>418</v>
      </c>
      <c r="B4073" s="5" t="s">
        <v>419</v>
      </c>
      <c r="D4073" s="4">
        <v>0</v>
      </c>
    </row>
    <row r="4074" spans="1:5" ht="12.75">
      <c r="A4074" s="54" t="s">
        <v>373</v>
      </c>
      <c r="B4074" s="54"/>
      <c r="C4074" s="55">
        <v>127670</v>
      </c>
      <c r="D4074" s="55">
        <v>94189.15</v>
      </c>
      <c r="E4074" s="54" t="s">
        <v>2509</v>
      </c>
    </row>
    <row r="4075" spans="1:5" ht="12.75">
      <c r="A4075" s="56" t="s">
        <v>374</v>
      </c>
      <c r="B4075" s="56"/>
      <c r="C4075" s="57">
        <v>127670</v>
      </c>
      <c r="D4075" s="57">
        <v>94189.15</v>
      </c>
      <c r="E4075" s="56" t="s">
        <v>2509</v>
      </c>
    </row>
    <row r="4076" spans="1:5" ht="12.75">
      <c r="A4076" s="6" t="s">
        <v>10</v>
      </c>
      <c r="B4076" s="6" t="s">
        <v>327</v>
      </c>
      <c r="C4076" s="45">
        <v>127670</v>
      </c>
      <c r="D4076" s="45">
        <v>94189.15</v>
      </c>
      <c r="E4076" s="6" t="s">
        <v>2509</v>
      </c>
    </row>
    <row r="4077" spans="1:5" ht="12.75">
      <c r="A4077" s="6" t="s">
        <v>328</v>
      </c>
      <c r="B4077" s="6" t="s">
        <v>329</v>
      </c>
      <c r="C4077" s="45">
        <v>121720</v>
      </c>
      <c r="D4077" s="45">
        <v>90493.01</v>
      </c>
      <c r="E4077" s="6" t="s">
        <v>2510</v>
      </c>
    </row>
    <row r="4078" spans="1:5" ht="12.75">
      <c r="A4078" s="6" t="s">
        <v>330</v>
      </c>
      <c r="B4078" s="6" t="s">
        <v>331</v>
      </c>
      <c r="C4078" s="45">
        <v>101220</v>
      </c>
      <c r="D4078" s="45">
        <v>71879.62</v>
      </c>
      <c r="E4078" s="6" t="s">
        <v>684</v>
      </c>
    </row>
    <row r="4079" spans="1:5" ht="12.75">
      <c r="A4079" t="s">
        <v>332</v>
      </c>
      <c r="B4079" s="5" t="s">
        <v>333</v>
      </c>
      <c r="D4079" s="4">
        <v>71879.62</v>
      </c>
    </row>
    <row r="4080" spans="1:5" ht="12.75">
      <c r="A4080" s="6" t="s">
        <v>334</v>
      </c>
      <c r="B4080" s="6" t="s">
        <v>335</v>
      </c>
      <c r="C4080" s="45">
        <v>6330</v>
      </c>
      <c r="D4080" s="45">
        <v>6250</v>
      </c>
      <c r="E4080" s="6" t="s">
        <v>2511</v>
      </c>
    </row>
    <row r="4081" spans="1:5" ht="12.75">
      <c r="A4081" t="s">
        <v>336</v>
      </c>
      <c r="B4081" s="5" t="s">
        <v>335</v>
      </c>
      <c r="D4081" s="4">
        <v>6250</v>
      </c>
    </row>
    <row r="4082" spans="1:5" ht="12.75">
      <c r="A4082" s="6" t="s">
        <v>337</v>
      </c>
      <c r="B4082" s="6" t="s">
        <v>338</v>
      </c>
      <c r="C4082" s="45">
        <v>14170</v>
      </c>
      <c r="D4082" s="45">
        <v>12363.39</v>
      </c>
      <c r="E4082" s="6" t="s">
        <v>2512</v>
      </c>
    </row>
    <row r="4083" spans="1:5" ht="12.75">
      <c r="A4083" t="s">
        <v>339</v>
      </c>
      <c r="B4083" s="5" t="s">
        <v>340</v>
      </c>
      <c r="D4083" s="4">
        <v>11141.4</v>
      </c>
    </row>
    <row r="4084" spans="1:5" ht="12.75">
      <c r="A4084" t="s">
        <v>341</v>
      </c>
      <c r="B4084" s="5" t="s">
        <v>342</v>
      </c>
      <c r="D4084" s="4">
        <v>1221.99</v>
      </c>
    </row>
    <row r="4085" spans="1:5" ht="12.75">
      <c r="A4085" s="6" t="s">
        <v>343</v>
      </c>
      <c r="B4085" s="6" t="s">
        <v>344</v>
      </c>
      <c r="C4085" s="45">
        <v>5950</v>
      </c>
      <c r="D4085" s="45">
        <v>3696.14</v>
      </c>
      <c r="E4085" s="6" t="s">
        <v>2513</v>
      </c>
    </row>
    <row r="4086" spans="1:5" ht="12.75">
      <c r="A4086" s="6" t="s">
        <v>345</v>
      </c>
      <c r="B4086" s="6" t="s">
        <v>346</v>
      </c>
      <c r="C4086" s="45">
        <v>5630</v>
      </c>
      <c r="D4086" s="45">
        <v>3696.14</v>
      </c>
      <c r="E4086" s="6" t="s">
        <v>2514</v>
      </c>
    </row>
    <row r="4087" spans="1:5" ht="12.75">
      <c r="A4087" t="s">
        <v>347</v>
      </c>
      <c r="B4087" s="5" t="s">
        <v>348</v>
      </c>
      <c r="D4087" s="4">
        <v>3696.14</v>
      </c>
    </row>
    <row r="4088" spans="1:5" ht="12.75">
      <c r="A4088" s="6" t="s">
        <v>354</v>
      </c>
      <c r="B4088" s="6" t="s">
        <v>355</v>
      </c>
      <c r="C4088" s="45">
        <v>320</v>
      </c>
      <c r="D4088" s="45">
        <v>0</v>
      </c>
      <c r="E4088" s="6" t="s">
        <v>1601</v>
      </c>
    </row>
    <row r="4089" spans="1:5" ht="12.75">
      <c r="A4089" t="s">
        <v>418</v>
      </c>
      <c r="B4089" s="5" t="s">
        <v>419</v>
      </c>
      <c r="D4089" s="4">
        <v>0</v>
      </c>
    </row>
    <row r="4090" spans="1:5" ht="12.75">
      <c r="A4090" s="50" t="s">
        <v>661</v>
      </c>
      <c r="B4090" s="50"/>
      <c r="C4090" s="51">
        <v>82000</v>
      </c>
      <c r="D4090" s="51">
        <v>23449.3</v>
      </c>
      <c r="E4090" s="50" t="s">
        <v>2515</v>
      </c>
    </row>
    <row r="4091" spans="1:5" ht="12.75">
      <c r="A4091" s="52" t="s">
        <v>662</v>
      </c>
      <c r="B4091" s="52"/>
      <c r="C4091" s="53">
        <v>82000</v>
      </c>
      <c r="D4091" s="53">
        <v>23449.3</v>
      </c>
      <c r="E4091" s="52" t="s">
        <v>2515</v>
      </c>
    </row>
    <row r="4092" spans="1:5" ht="12.75">
      <c r="A4092" s="54" t="s">
        <v>325</v>
      </c>
      <c r="B4092" s="54"/>
      <c r="C4092" s="55">
        <v>82000</v>
      </c>
      <c r="D4092" s="55">
        <v>23449.3</v>
      </c>
      <c r="E4092" s="54" t="s">
        <v>2515</v>
      </c>
    </row>
    <row r="4093" spans="1:5" ht="12.75">
      <c r="A4093" s="56" t="s">
        <v>326</v>
      </c>
      <c r="B4093" s="56"/>
      <c r="C4093" s="57">
        <v>82000</v>
      </c>
      <c r="D4093" s="57">
        <v>23449.3</v>
      </c>
      <c r="E4093" s="56" t="s">
        <v>2515</v>
      </c>
    </row>
    <row r="4094" spans="1:5" ht="12.75">
      <c r="A4094" s="6" t="s">
        <v>10</v>
      </c>
      <c r="B4094" s="6" t="s">
        <v>327</v>
      </c>
      <c r="C4094" s="45">
        <v>82000</v>
      </c>
      <c r="D4094" s="45">
        <v>23449.3</v>
      </c>
      <c r="E4094" s="6" t="s">
        <v>2515</v>
      </c>
    </row>
    <row r="4095" spans="1:5" ht="12.75">
      <c r="A4095" s="6" t="s">
        <v>343</v>
      </c>
      <c r="B4095" s="6" t="s">
        <v>344</v>
      </c>
      <c r="C4095" s="45">
        <v>82000</v>
      </c>
      <c r="D4095" s="45">
        <v>23449.3</v>
      </c>
      <c r="E4095" s="6" t="s">
        <v>2515</v>
      </c>
    </row>
    <row r="4096" spans="1:5" ht="12.75">
      <c r="A4096" s="6" t="s">
        <v>349</v>
      </c>
      <c r="B4096" s="6" t="s">
        <v>350</v>
      </c>
      <c r="C4096" s="45">
        <v>62000</v>
      </c>
      <c r="D4096" s="45">
        <v>16972.8</v>
      </c>
      <c r="E4096" s="6" t="s">
        <v>2516</v>
      </c>
    </row>
    <row r="4097" spans="1:5" ht="12.75">
      <c r="A4097" t="s">
        <v>543</v>
      </c>
      <c r="B4097" s="5" t="s">
        <v>544</v>
      </c>
      <c r="D4097" s="4">
        <v>16972.8</v>
      </c>
    </row>
    <row r="4098" spans="1:5" ht="12.75">
      <c r="A4098" s="6" t="s">
        <v>354</v>
      </c>
      <c r="B4098" s="6" t="s">
        <v>355</v>
      </c>
      <c r="C4098" s="45">
        <v>20000</v>
      </c>
      <c r="D4098" s="45">
        <v>6476.5</v>
      </c>
      <c r="E4098" s="6" t="s">
        <v>2517</v>
      </c>
    </row>
    <row r="4099" spans="1:5" ht="12.75">
      <c r="A4099" t="s">
        <v>420</v>
      </c>
      <c r="B4099" s="5" t="s">
        <v>421</v>
      </c>
      <c r="D4099" s="4">
        <v>6476.5</v>
      </c>
    </row>
    <row r="4100" spans="1:5" ht="12.75">
      <c r="A4100" s="60" t="s">
        <v>745</v>
      </c>
      <c r="B4100" s="60"/>
      <c r="C4100" s="61">
        <v>2299210</v>
      </c>
      <c r="D4100" s="61">
        <v>992806.85</v>
      </c>
      <c r="E4100" s="60" t="s">
        <v>2416</v>
      </c>
    </row>
    <row r="4101" spans="1:5" ht="12.75">
      <c r="A4101" s="50" t="s">
        <v>673</v>
      </c>
      <c r="B4101" s="50"/>
      <c r="C4101" s="51">
        <v>375460</v>
      </c>
      <c r="D4101" s="51">
        <v>209574.98</v>
      </c>
      <c r="E4101" s="50" t="s">
        <v>2518</v>
      </c>
    </row>
    <row r="4102" spans="1:5" ht="12.75">
      <c r="A4102" s="52" t="s">
        <v>674</v>
      </c>
      <c r="B4102" s="52"/>
      <c r="C4102" s="53">
        <v>375460</v>
      </c>
      <c r="D4102" s="53">
        <v>209574.98</v>
      </c>
      <c r="E4102" s="52" t="s">
        <v>2518</v>
      </c>
    </row>
    <row r="4103" spans="1:5" ht="12.75">
      <c r="A4103" s="54" t="s">
        <v>373</v>
      </c>
      <c r="B4103" s="54"/>
      <c r="C4103" s="55">
        <v>375460</v>
      </c>
      <c r="D4103" s="55">
        <v>209574.98</v>
      </c>
      <c r="E4103" s="54" t="s">
        <v>2518</v>
      </c>
    </row>
    <row r="4104" spans="1:5" ht="12.75">
      <c r="A4104" s="56" t="s">
        <v>374</v>
      </c>
      <c r="B4104" s="56"/>
      <c r="C4104" s="57">
        <v>375460</v>
      </c>
      <c r="D4104" s="57">
        <v>209574.98</v>
      </c>
      <c r="E4104" s="56" t="s">
        <v>2518</v>
      </c>
    </row>
    <row r="4105" spans="1:5" ht="12.75">
      <c r="A4105" s="6" t="s">
        <v>10</v>
      </c>
      <c r="B4105" s="6" t="s">
        <v>327</v>
      </c>
      <c r="C4105" s="45">
        <v>375460</v>
      </c>
      <c r="D4105" s="45">
        <v>209574.98</v>
      </c>
      <c r="E4105" s="6" t="s">
        <v>2518</v>
      </c>
    </row>
    <row r="4106" spans="1:5" ht="12.75">
      <c r="A4106" s="6" t="s">
        <v>343</v>
      </c>
      <c r="B4106" s="6" t="s">
        <v>344</v>
      </c>
      <c r="C4106" s="45">
        <v>374700</v>
      </c>
      <c r="D4106" s="45">
        <v>209440.6</v>
      </c>
      <c r="E4106" s="6" t="s">
        <v>2519</v>
      </c>
    </row>
    <row r="4107" spans="1:5" ht="12.75">
      <c r="A4107" s="6" t="s">
        <v>345</v>
      </c>
      <c r="B4107" s="6" t="s">
        <v>346</v>
      </c>
      <c r="C4107" s="45">
        <v>70000</v>
      </c>
      <c r="D4107" s="45">
        <v>23226</v>
      </c>
      <c r="E4107" s="6" t="s">
        <v>2520</v>
      </c>
    </row>
    <row r="4108" spans="1:5" ht="12.75">
      <c r="A4108" t="s">
        <v>385</v>
      </c>
      <c r="B4108" s="5" t="s">
        <v>386</v>
      </c>
      <c r="D4108" s="4">
        <v>13511</v>
      </c>
    </row>
    <row r="4109" spans="1:5" ht="12.75">
      <c r="A4109" t="s">
        <v>389</v>
      </c>
      <c r="B4109" s="5" t="s">
        <v>390</v>
      </c>
      <c r="D4109" s="4">
        <v>9715</v>
      </c>
    </row>
    <row r="4110" spans="1:5" ht="12.75">
      <c r="A4110" s="6" t="s">
        <v>349</v>
      </c>
      <c r="B4110" s="6" t="s">
        <v>350</v>
      </c>
      <c r="C4110" s="45">
        <v>220200</v>
      </c>
      <c r="D4110" s="45">
        <v>133651.36</v>
      </c>
      <c r="E4110" s="6" t="s">
        <v>2521</v>
      </c>
    </row>
    <row r="4111" spans="1:5" ht="12.75">
      <c r="A4111" t="s">
        <v>351</v>
      </c>
      <c r="B4111" s="5" t="s">
        <v>352</v>
      </c>
      <c r="D4111" s="4">
        <v>14541.91</v>
      </c>
    </row>
    <row r="4112" spans="1:5" ht="12.75">
      <c r="A4112" t="s">
        <v>543</v>
      </c>
      <c r="B4112" s="5" t="s">
        <v>544</v>
      </c>
      <c r="D4112" s="4">
        <v>38487.82</v>
      </c>
    </row>
    <row r="4113" spans="1:5" ht="12.75">
      <c r="A4113" t="s">
        <v>402</v>
      </c>
      <c r="B4113" s="5" t="s">
        <v>403</v>
      </c>
      <c r="D4113" s="4">
        <v>71294</v>
      </c>
    </row>
    <row r="4114" spans="1:5" ht="12.75">
      <c r="A4114" t="s">
        <v>404</v>
      </c>
      <c r="B4114" s="5" t="s">
        <v>405</v>
      </c>
      <c r="D4114" s="4">
        <v>8140.13</v>
      </c>
    </row>
    <row r="4115" spans="1:5" ht="12.75">
      <c r="A4115" t="s">
        <v>408</v>
      </c>
      <c r="B4115" s="5" t="s">
        <v>409</v>
      </c>
      <c r="D4115" s="4">
        <v>1187.5</v>
      </c>
    </row>
    <row r="4116" spans="1:5" ht="12.75">
      <c r="A4116" s="6" t="s">
        <v>354</v>
      </c>
      <c r="B4116" s="6" t="s">
        <v>355</v>
      </c>
      <c r="C4116" s="45">
        <v>82500</v>
      </c>
      <c r="D4116" s="45">
        <v>50793.56</v>
      </c>
      <c r="E4116" s="6" t="s">
        <v>2170</v>
      </c>
    </row>
    <row r="4117" spans="1:5" ht="12.75">
      <c r="A4117" t="s">
        <v>410</v>
      </c>
      <c r="B4117" s="5" t="s">
        <v>411</v>
      </c>
      <c r="D4117" s="4">
        <v>6852.22</v>
      </c>
    </row>
    <row r="4118" spans="1:5" ht="12.75">
      <c r="A4118" t="s">
        <v>412</v>
      </c>
      <c r="B4118" s="5" t="s">
        <v>413</v>
      </c>
      <c r="D4118" s="4">
        <v>5003.3</v>
      </c>
    </row>
    <row r="4119" spans="1:5" ht="12.75">
      <c r="A4119" t="s">
        <v>414</v>
      </c>
      <c r="B4119" s="5" t="s">
        <v>415</v>
      </c>
      <c r="D4119" s="4">
        <v>12662.96</v>
      </c>
    </row>
    <row r="4120" spans="1:5" ht="12.75">
      <c r="A4120" t="s">
        <v>416</v>
      </c>
      <c r="B4120" s="5" t="s">
        <v>417</v>
      </c>
      <c r="D4120" s="4">
        <v>6787.5</v>
      </c>
    </row>
    <row r="4121" spans="1:5" ht="12.75">
      <c r="A4121" t="s">
        <v>418</v>
      </c>
      <c r="B4121" s="5" t="s">
        <v>419</v>
      </c>
      <c r="D4121" s="4">
        <v>5021.83</v>
      </c>
    </row>
    <row r="4122" spans="1:5" ht="12.75">
      <c r="A4122" t="s">
        <v>358</v>
      </c>
      <c r="B4122" s="5" t="s">
        <v>359</v>
      </c>
      <c r="D4122" s="4">
        <v>2962.5</v>
      </c>
    </row>
    <row r="4123" spans="1:5" ht="12.75">
      <c r="A4123" t="s">
        <v>545</v>
      </c>
      <c r="B4123" s="5" t="s">
        <v>546</v>
      </c>
      <c r="D4123" s="4">
        <v>11503.25</v>
      </c>
    </row>
    <row r="4124" spans="1:5" ht="12.75">
      <c r="A4124" s="6" t="s">
        <v>360</v>
      </c>
      <c r="B4124" s="6" t="s">
        <v>361</v>
      </c>
      <c r="C4124" s="45">
        <v>2000</v>
      </c>
      <c r="D4124" s="45">
        <v>1769.68</v>
      </c>
      <c r="E4124" s="6" t="s">
        <v>2522</v>
      </c>
    </row>
    <row r="4125" spans="1:5" ht="12.75">
      <c r="A4125" t="s">
        <v>366</v>
      </c>
      <c r="B4125" s="5" t="s">
        <v>361</v>
      </c>
      <c r="D4125" s="4">
        <v>1769.68</v>
      </c>
    </row>
    <row r="4126" spans="1:5" ht="12.75">
      <c r="A4126" s="6" t="s">
        <v>428</v>
      </c>
      <c r="B4126" s="6" t="s">
        <v>429</v>
      </c>
      <c r="C4126" s="45">
        <v>760</v>
      </c>
      <c r="D4126" s="45">
        <v>134.38</v>
      </c>
      <c r="E4126" s="6" t="s">
        <v>2523</v>
      </c>
    </row>
    <row r="4127" spans="1:5" ht="12.75">
      <c r="A4127" s="6" t="s">
        <v>430</v>
      </c>
      <c r="B4127" s="6" t="s">
        <v>431</v>
      </c>
      <c r="C4127" s="45">
        <v>760</v>
      </c>
      <c r="D4127" s="45">
        <v>134.38</v>
      </c>
      <c r="E4127" s="6" t="s">
        <v>2523</v>
      </c>
    </row>
    <row r="4128" spans="1:5" ht="12.75">
      <c r="A4128" t="s">
        <v>432</v>
      </c>
      <c r="B4128" s="5" t="s">
        <v>433</v>
      </c>
      <c r="D4128" s="4">
        <v>134.38</v>
      </c>
    </row>
    <row r="4129" spans="1:5" ht="12.75">
      <c r="A4129" s="50" t="s">
        <v>645</v>
      </c>
      <c r="B4129" s="50"/>
      <c r="C4129" s="51">
        <v>1903750</v>
      </c>
      <c r="D4129" s="51">
        <v>781987.97</v>
      </c>
      <c r="E4129" s="50" t="s">
        <v>2524</v>
      </c>
    </row>
    <row r="4130" spans="1:5" ht="12.75">
      <c r="A4130" s="52" t="s">
        <v>677</v>
      </c>
      <c r="B4130" s="52"/>
      <c r="C4130" s="53">
        <v>321050</v>
      </c>
      <c r="D4130" s="53">
        <v>61880.52</v>
      </c>
      <c r="E4130" s="52" t="s">
        <v>2525</v>
      </c>
    </row>
    <row r="4131" spans="1:5" ht="12.75">
      <c r="A4131" s="54" t="s">
        <v>325</v>
      </c>
      <c r="B4131" s="54"/>
      <c r="C4131" s="55">
        <v>321050</v>
      </c>
      <c r="D4131" s="55">
        <v>61880.52</v>
      </c>
      <c r="E4131" s="54" t="s">
        <v>2525</v>
      </c>
    </row>
    <row r="4132" spans="1:5" ht="12.75">
      <c r="A4132" s="56" t="s">
        <v>326</v>
      </c>
      <c r="B4132" s="56"/>
      <c r="C4132" s="57">
        <v>321050</v>
      </c>
      <c r="D4132" s="57">
        <v>61880.52</v>
      </c>
      <c r="E4132" s="56" t="s">
        <v>2525</v>
      </c>
    </row>
    <row r="4133" spans="1:5" ht="12.75">
      <c r="A4133" s="6" t="s">
        <v>10</v>
      </c>
      <c r="B4133" s="6" t="s">
        <v>327</v>
      </c>
      <c r="C4133" s="45">
        <v>321050</v>
      </c>
      <c r="D4133" s="45">
        <v>61880.52</v>
      </c>
      <c r="E4133" s="6" t="s">
        <v>2525</v>
      </c>
    </row>
    <row r="4134" spans="1:5" ht="12.75">
      <c r="A4134" s="6" t="s">
        <v>328</v>
      </c>
      <c r="B4134" s="6" t="s">
        <v>329</v>
      </c>
      <c r="C4134" s="45">
        <v>316910</v>
      </c>
      <c r="D4134" s="45">
        <v>61650.52</v>
      </c>
      <c r="E4134" s="6" t="s">
        <v>2526</v>
      </c>
    </row>
    <row r="4135" spans="1:5" ht="12.75">
      <c r="A4135" s="6" t="s">
        <v>330</v>
      </c>
      <c r="B4135" s="6" t="s">
        <v>331</v>
      </c>
      <c r="C4135" s="45">
        <v>250000</v>
      </c>
      <c r="D4135" s="45">
        <v>52602.81</v>
      </c>
      <c r="E4135" s="6" t="s">
        <v>2113</v>
      </c>
    </row>
    <row r="4136" spans="1:5" ht="12.75">
      <c r="A4136" t="s">
        <v>332</v>
      </c>
      <c r="B4136" s="5" t="s">
        <v>333</v>
      </c>
      <c r="D4136" s="4">
        <v>52602.81</v>
      </c>
    </row>
    <row r="4137" spans="1:5" ht="12.75">
      <c r="A4137" s="6" t="s">
        <v>334</v>
      </c>
      <c r="B4137" s="6" t="s">
        <v>335</v>
      </c>
      <c r="C4137" s="45">
        <v>12660</v>
      </c>
      <c r="D4137" s="45">
        <v>0</v>
      </c>
      <c r="E4137" s="6" t="s">
        <v>1601</v>
      </c>
    </row>
    <row r="4138" spans="1:5" ht="12.75">
      <c r="A4138" t="s">
        <v>336</v>
      </c>
      <c r="B4138" s="5" t="s">
        <v>335</v>
      </c>
      <c r="D4138" s="4">
        <v>0</v>
      </c>
    </row>
    <row r="4139" spans="1:5" ht="12.75">
      <c r="A4139" s="6" t="s">
        <v>337</v>
      </c>
      <c r="B4139" s="6" t="s">
        <v>338</v>
      </c>
      <c r="C4139" s="45">
        <v>54250</v>
      </c>
      <c r="D4139" s="45">
        <v>9047.71</v>
      </c>
      <c r="E4139" s="6" t="s">
        <v>2527</v>
      </c>
    </row>
    <row r="4140" spans="1:5" ht="12.75">
      <c r="A4140" t="s">
        <v>339</v>
      </c>
      <c r="B4140" s="5" t="s">
        <v>340</v>
      </c>
      <c r="D4140" s="4">
        <v>8153.44</v>
      </c>
    </row>
    <row r="4141" spans="1:5" ht="12.75">
      <c r="A4141" t="s">
        <v>341</v>
      </c>
      <c r="B4141" s="5" t="s">
        <v>342</v>
      </c>
      <c r="D4141" s="4">
        <v>894.27</v>
      </c>
    </row>
    <row r="4142" spans="1:5" ht="12.75">
      <c r="A4142" s="6" t="s">
        <v>343</v>
      </c>
      <c r="B4142" s="6" t="s">
        <v>344</v>
      </c>
      <c r="C4142" s="45">
        <v>4140</v>
      </c>
      <c r="D4142" s="45">
        <v>230</v>
      </c>
      <c r="E4142" s="6" t="s">
        <v>2528</v>
      </c>
    </row>
    <row r="4143" spans="1:5" ht="12.75">
      <c r="A4143" s="6" t="s">
        <v>345</v>
      </c>
      <c r="B4143" s="6" t="s">
        <v>346</v>
      </c>
      <c r="C4143" s="45">
        <v>4140</v>
      </c>
      <c r="D4143" s="45">
        <v>230</v>
      </c>
      <c r="E4143" s="6" t="s">
        <v>2528</v>
      </c>
    </row>
    <row r="4144" spans="1:5" ht="12.75">
      <c r="A4144" t="s">
        <v>347</v>
      </c>
      <c r="B4144" s="5" t="s">
        <v>348</v>
      </c>
      <c r="D4144" s="4">
        <v>230</v>
      </c>
    </row>
    <row r="4145" spans="1:5" ht="12.75">
      <c r="A4145" s="52" t="s">
        <v>679</v>
      </c>
      <c r="B4145" s="52"/>
      <c r="C4145" s="53">
        <v>784500</v>
      </c>
      <c r="D4145" s="53">
        <v>307611.38</v>
      </c>
      <c r="E4145" s="52" t="s">
        <v>1699</v>
      </c>
    </row>
    <row r="4146" spans="1:5" ht="12.75">
      <c r="A4146" s="54" t="s">
        <v>499</v>
      </c>
      <c r="B4146" s="54"/>
      <c r="C4146" s="55">
        <v>22500</v>
      </c>
      <c r="D4146" s="55">
        <v>169.9</v>
      </c>
      <c r="E4146" s="54" t="s">
        <v>2529</v>
      </c>
    </row>
    <row r="4147" spans="1:5" ht="12.75">
      <c r="A4147" s="56" t="s">
        <v>500</v>
      </c>
      <c r="B4147" s="56"/>
      <c r="C4147" s="57">
        <v>22500</v>
      </c>
      <c r="D4147" s="57">
        <v>169.9</v>
      </c>
      <c r="E4147" s="56" t="s">
        <v>2529</v>
      </c>
    </row>
    <row r="4148" spans="1:5" ht="12.75">
      <c r="A4148" s="6" t="s">
        <v>10</v>
      </c>
      <c r="B4148" s="6" t="s">
        <v>327</v>
      </c>
      <c r="C4148" s="45">
        <v>22500</v>
      </c>
      <c r="D4148" s="45">
        <v>169.9</v>
      </c>
      <c r="E4148" s="6" t="s">
        <v>2529</v>
      </c>
    </row>
    <row r="4149" spans="1:5" ht="12.75">
      <c r="A4149" s="6" t="s">
        <v>343</v>
      </c>
      <c r="B4149" s="6" t="s">
        <v>344</v>
      </c>
      <c r="C4149" s="45">
        <v>22500</v>
      </c>
      <c r="D4149" s="45">
        <v>169.9</v>
      </c>
      <c r="E4149" s="6" t="s">
        <v>2529</v>
      </c>
    </row>
    <row r="4150" spans="1:5" ht="12.75">
      <c r="A4150" s="6" t="s">
        <v>349</v>
      </c>
      <c r="B4150" s="6" t="s">
        <v>350</v>
      </c>
      <c r="C4150" s="45">
        <v>7500</v>
      </c>
      <c r="D4150" s="45">
        <v>169.9</v>
      </c>
      <c r="E4150" s="6" t="s">
        <v>720</v>
      </c>
    </row>
    <row r="4151" spans="1:5" ht="12.75">
      <c r="A4151" t="s">
        <v>406</v>
      </c>
      <c r="B4151" s="5" t="s">
        <v>407</v>
      </c>
      <c r="D4151" s="4">
        <v>169.9</v>
      </c>
    </row>
    <row r="4152" spans="1:5" ht="12.75">
      <c r="A4152" s="6" t="s">
        <v>354</v>
      </c>
      <c r="B4152" s="6" t="s">
        <v>355</v>
      </c>
      <c r="C4152" s="45">
        <v>5000</v>
      </c>
      <c r="D4152" s="45">
        <v>0</v>
      </c>
      <c r="E4152" s="6" t="s">
        <v>1601</v>
      </c>
    </row>
    <row r="4153" spans="1:5" ht="12.75">
      <c r="A4153" t="s">
        <v>412</v>
      </c>
      <c r="B4153" s="5" t="s">
        <v>413</v>
      </c>
      <c r="D4153" s="4">
        <v>0</v>
      </c>
    </row>
    <row r="4154" spans="1:5" ht="12.75">
      <c r="A4154" s="6" t="s">
        <v>360</v>
      </c>
      <c r="B4154" s="6" t="s">
        <v>361</v>
      </c>
      <c r="C4154" s="45">
        <v>10000</v>
      </c>
      <c r="D4154" s="45">
        <v>0</v>
      </c>
      <c r="E4154" s="6" t="s">
        <v>1601</v>
      </c>
    </row>
    <row r="4155" spans="1:5" ht="12.75">
      <c r="A4155" t="s">
        <v>366</v>
      </c>
      <c r="B4155" s="5" t="s">
        <v>361</v>
      </c>
      <c r="D4155" s="4">
        <v>0</v>
      </c>
    </row>
    <row r="4156" spans="1:5" ht="12.75">
      <c r="A4156" s="54" t="s">
        <v>563</v>
      </c>
      <c r="B4156" s="54"/>
      <c r="C4156" s="55">
        <v>25000</v>
      </c>
      <c r="D4156" s="55">
        <v>18116.05</v>
      </c>
      <c r="E4156" s="54" t="s">
        <v>2530</v>
      </c>
    </row>
    <row r="4157" spans="1:5" ht="12.75">
      <c r="A4157" s="56" t="s">
        <v>565</v>
      </c>
      <c r="B4157" s="56"/>
      <c r="C4157" s="57">
        <v>25000</v>
      </c>
      <c r="D4157" s="57">
        <v>18116.05</v>
      </c>
      <c r="E4157" s="56" t="s">
        <v>2530</v>
      </c>
    </row>
    <row r="4158" spans="1:5" ht="12.75">
      <c r="A4158" s="6" t="s">
        <v>10</v>
      </c>
      <c r="B4158" s="6" t="s">
        <v>327</v>
      </c>
      <c r="C4158" s="45">
        <v>25000</v>
      </c>
      <c r="D4158" s="45">
        <v>18116.05</v>
      </c>
      <c r="E4158" s="6" t="s">
        <v>2530</v>
      </c>
    </row>
    <row r="4159" spans="1:5" ht="12.75">
      <c r="A4159" s="6" t="s">
        <v>343</v>
      </c>
      <c r="B4159" s="6" t="s">
        <v>344</v>
      </c>
      <c r="C4159" s="45">
        <v>24000</v>
      </c>
      <c r="D4159" s="45">
        <v>18116.05</v>
      </c>
      <c r="E4159" s="6" t="s">
        <v>2531</v>
      </c>
    </row>
    <row r="4160" spans="1:5" ht="12.75">
      <c r="A4160" s="6" t="s">
        <v>345</v>
      </c>
      <c r="B4160" s="6" t="s">
        <v>346</v>
      </c>
      <c r="C4160" s="45">
        <v>7000</v>
      </c>
      <c r="D4160" s="45">
        <v>7000</v>
      </c>
      <c r="E4160" s="6" t="s">
        <v>704</v>
      </c>
    </row>
    <row r="4161" spans="1:5" ht="12.75">
      <c r="A4161" t="s">
        <v>385</v>
      </c>
      <c r="B4161" s="5" t="s">
        <v>386</v>
      </c>
      <c r="D4161" s="4">
        <v>7000</v>
      </c>
    </row>
    <row r="4162" spans="1:5" ht="12.75">
      <c r="A4162" s="6" t="s">
        <v>349</v>
      </c>
      <c r="B4162" s="6" t="s">
        <v>350</v>
      </c>
      <c r="C4162" s="45">
        <v>8100</v>
      </c>
      <c r="D4162" s="45">
        <v>6856.47</v>
      </c>
      <c r="E4162" s="6" t="s">
        <v>706</v>
      </c>
    </row>
    <row r="4163" spans="1:5" ht="12.75">
      <c r="A4163" t="s">
        <v>351</v>
      </c>
      <c r="B4163" s="5" t="s">
        <v>352</v>
      </c>
      <c r="D4163" s="4">
        <v>4927.6</v>
      </c>
    </row>
    <row r="4164" spans="1:5" ht="12.75">
      <c r="A4164" t="s">
        <v>404</v>
      </c>
      <c r="B4164" s="5" t="s">
        <v>405</v>
      </c>
      <c r="D4164" s="4">
        <v>925.98</v>
      </c>
    </row>
    <row r="4165" spans="1:5" ht="12.75">
      <c r="A4165" t="s">
        <v>406</v>
      </c>
      <c r="B4165" s="5" t="s">
        <v>407</v>
      </c>
      <c r="D4165" s="4">
        <v>1002.89</v>
      </c>
    </row>
    <row r="4166" spans="1:5" ht="12.75">
      <c r="A4166" s="6" t="s">
        <v>354</v>
      </c>
      <c r="B4166" s="6" t="s">
        <v>355</v>
      </c>
      <c r="C4166" s="45">
        <v>3500</v>
      </c>
      <c r="D4166" s="45">
        <v>2120</v>
      </c>
      <c r="E4166" s="6" t="s">
        <v>2532</v>
      </c>
    </row>
    <row r="4167" spans="1:5" ht="12.75">
      <c r="A4167" t="s">
        <v>410</v>
      </c>
      <c r="B4167" s="5" t="s">
        <v>411</v>
      </c>
      <c r="D4167" s="4">
        <v>1300</v>
      </c>
    </row>
    <row r="4168" spans="1:5" ht="12.75">
      <c r="A4168" t="s">
        <v>412</v>
      </c>
      <c r="B4168" s="5" t="s">
        <v>413</v>
      </c>
      <c r="D4168" s="4">
        <v>820</v>
      </c>
    </row>
    <row r="4169" spans="1:5" ht="12.75">
      <c r="A4169" s="6" t="s">
        <v>360</v>
      </c>
      <c r="B4169" s="6" t="s">
        <v>361</v>
      </c>
      <c r="C4169" s="45">
        <v>5400</v>
      </c>
      <c r="D4169" s="45">
        <v>2139.58</v>
      </c>
      <c r="E4169" s="6" t="s">
        <v>1903</v>
      </c>
    </row>
    <row r="4170" spans="1:5" ht="12.75">
      <c r="A4170" t="s">
        <v>424</v>
      </c>
      <c r="B4170" s="5" t="s">
        <v>425</v>
      </c>
      <c r="D4170" s="4">
        <v>350</v>
      </c>
    </row>
    <row r="4171" spans="1:5" ht="12.75">
      <c r="A4171" t="s">
        <v>366</v>
      </c>
      <c r="B4171" s="5" t="s">
        <v>361</v>
      </c>
      <c r="D4171" s="4">
        <v>1789.58</v>
      </c>
    </row>
    <row r="4172" spans="1:5" ht="12.75">
      <c r="A4172" s="6" t="s">
        <v>428</v>
      </c>
      <c r="B4172" s="6" t="s">
        <v>429</v>
      </c>
      <c r="C4172" s="45">
        <v>1000</v>
      </c>
      <c r="D4172" s="45">
        <v>0</v>
      </c>
      <c r="E4172" s="6" t="s">
        <v>1601</v>
      </c>
    </row>
    <row r="4173" spans="1:5" ht="12.75">
      <c r="A4173" s="6" t="s">
        <v>430</v>
      </c>
      <c r="B4173" s="6" t="s">
        <v>431</v>
      </c>
      <c r="C4173" s="45">
        <v>1000</v>
      </c>
      <c r="D4173" s="45">
        <v>0</v>
      </c>
      <c r="E4173" s="6" t="s">
        <v>1601</v>
      </c>
    </row>
    <row r="4174" spans="1:5" ht="12.75">
      <c r="A4174" t="s">
        <v>432</v>
      </c>
      <c r="B4174" s="5" t="s">
        <v>433</v>
      </c>
      <c r="D4174" s="4">
        <v>0</v>
      </c>
    </row>
    <row r="4175" spans="1:5" ht="12.75">
      <c r="A4175" s="54" t="s">
        <v>373</v>
      </c>
      <c r="B4175" s="54"/>
      <c r="C4175" s="55">
        <v>697000</v>
      </c>
      <c r="D4175" s="55">
        <v>252660.77</v>
      </c>
      <c r="E4175" s="54" t="s">
        <v>1861</v>
      </c>
    </row>
    <row r="4176" spans="1:5" ht="12.75">
      <c r="A4176" s="56" t="s">
        <v>374</v>
      </c>
      <c r="B4176" s="56"/>
      <c r="C4176" s="57">
        <v>697000</v>
      </c>
      <c r="D4176" s="57">
        <v>252660.77</v>
      </c>
      <c r="E4176" s="56" t="s">
        <v>1861</v>
      </c>
    </row>
    <row r="4177" spans="1:5" ht="12.75">
      <c r="A4177" s="6" t="s">
        <v>10</v>
      </c>
      <c r="B4177" s="6" t="s">
        <v>327</v>
      </c>
      <c r="C4177" s="45">
        <v>652000</v>
      </c>
      <c r="D4177" s="45">
        <v>246660.77</v>
      </c>
      <c r="E4177" s="6" t="s">
        <v>2533</v>
      </c>
    </row>
    <row r="4178" spans="1:5" ht="12.75">
      <c r="A4178" s="6" t="s">
        <v>328</v>
      </c>
      <c r="B4178" s="6" t="s">
        <v>329</v>
      </c>
      <c r="C4178" s="45">
        <v>40000</v>
      </c>
      <c r="D4178" s="45">
        <v>0</v>
      </c>
      <c r="E4178" s="6" t="s">
        <v>1601</v>
      </c>
    </row>
    <row r="4179" spans="1:5" ht="12.75">
      <c r="A4179" s="6" t="s">
        <v>330</v>
      </c>
      <c r="B4179" s="6" t="s">
        <v>331</v>
      </c>
      <c r="C4179" s="45">
        <v>40000</v>
      </c>
      <c r="D4179" s="45">
        <v>0</v>
      </c>
      <c r="E4179" s="6" t="s">
        <v>1601</v>
      </c>
    </row>
    <row r="4180" spans="1:5" ht="12.75">
      <c r="A4180" t="s">
        <v>332</v>
      </c>
      <c r="B4180" s="5" t="s">
        <v>333</v>
      </c>
      <c r="D4180" s="4">
        <v>0</v>
      </c>
    </row>
    <row r="4181" spans="1:5" ht="12.75">
      <c r="A4181" s="6" t="s">
        <v>343</v>
      </c>
      <c r="B4181" s="6" t="s">
        <v>344</v>
      </c>
      <c r="C4181" s="45">
        <v>552000</v>
      </c>
      <c r="D4181" s="45">
        <v>211860.34</v>
      </c>
      <c r="E4181" s="6" t="s">
        <v>2534</v>
      </c>
    </row>
    <row r="4182" spans="1:5" ht="12.75">
      <c r="A4182" s="6" t="s">
        <v>345</v>
      </c>
      <c r="B4182" s="6" t="s">
        <v>346</v>
      </c>
      <c r="C4182" s="45">
        <v>121000</v>
      </c>
      <c r="D4182" s="45">
        <v>13870.17</v>
      </c>
      <c r="E4182" s="6" t="s">
        <v>2535</v>
      </c>
    </row>
    <row r="4183" spans="1:5" ht="12.75">
      <c r="A4183" t="s">
        <v>385</v>
      </c>
      <c r="B4183" s="5" t="s">
        <v>386</v>
      </c>
      <c r="D4183" s="4">
        <v>13620.17</v>
      </c>
    </row>
    <row r="4184" spans="1:5" ht="12.75">
      <c r="A4184" t="s">
        <v>389</v>
      </c>
      <c r="B4184" s="5" t="s">
        <v>390</v>
      </c>
      <c r="D4184" s="4">
        <v>250</v>
      </c>
    </row>
    <row r="4185" spans="1:5" ht="12.75">
      <c r="A4185" s="6" t="s">
        <v>349</v>
      </c>
      <c r="B4185" s="6" t="s">
        <v>350</v>
      </c>
      <c r="C4185" s="45">
        <v>153000</v>
      </c>
      <c r="D4185" s="45">
        <v>38915.1</v>
      </c>
      <c r="E4185" s="6" t="s">
        <v>2536</v>
      </c>
    </row>
    <row r="4186" spans="1:5" ht="12.75">
      <c r="A4186" t="s">
        <v>351</v>
      </c>
      <c r="B4186" s="5" t="s">
        <v>352</v>
      </c>
      <c r="D4186" s="4">
        <v>15738.27</v>
      </c>
    </row>
    <row r="4187" spans="1:5" ht="12.75">
      <c r="A4187" t="s">
        <v>543</v>
      </c>
      <c r="B4187" s="5" t="s">
        <v>544</v>
      </c>
      <c r="D4187" s="4">
        <v>2999.58</v>
      </c>
    </row>
    <row r="4188" spans="1:5" ht="12.75">
      <c r="A4188" t="s">
        <v>402</v>
      </c>
      <c r="B4188" s="5" t="s">
        <v>403</v>
      </c>
      <c r="D4188" s="4">
        <v>3864.77</v>
      </c>
    </row>
    <row r="4189" spans="1:5" ht="12.75">
      <c r="A4189" t="s">
        <v>404</v>
      </c>
      <c r="B4189" s="5" t="s">
        <v>405</v>
      </c>
      <c r="D4189" s="4">
        <v>6482.1</v>
      </c>
    </row>
    <row r="4190" spans="1:5" ht="12.75">
      <c r="A4190" t="s">
        <v>406</v>
      </c>
      <c r="B4190" s="5" t="s">
        <v>407</v>
      </c>
      <c r="D4190" s="4">
        <v>6987.5</v>
      </c>
    </row>
    <row r="4191" spans="1:5" ht="12.75">
      <c r="A4191" t="s">
        <v>408</v>
      </c>
      <c r="B4191" s="5" t="s">
        <v>409</v>
      </c>
      <c r="D4191" s="4">
        <v>2842.88</v>
      </c>
    </row>
    <row r="4192" spans="1:5" ht="12.75">
      <c r="A4192" s="6" t="s">
        <v>354</v>
      </c>
      <c r="B4192" s="6" t="s">
        <v>355</v>
      </c>
      <c r="C4192" s="45">
        <v>218000</v>
      </c>
      <c r="D4192" s="45">
        <v>145376.76</v>
      </c>
      <c r="E4192" s="6" t="s">
        <v>2537</v>
      </c>
    </row>
    <row r="4193" spans="1:5" ht="12.75">
      <c r="A4193" t="s">
        <v>410</v>
      </c>
      <c r="B4193" s="5" t="s">
        <v>411</v>
      </c>
      <c r="D4193" s="4">
        <v>121627.8</v>
      </c>
    </row>
    <row r="4194" spans="1:5" ht="12.75">
      <c r="A4194" t="s">
        <v>412</v>
      </c>
      <c r="B4194" s="5" t="s">
        <v>413</v>
      </c>
      <c r="D4194" s="4">
        <v>2161.46</v>
      </c>
    </row>
    <row r="4195" spans="1:5" ht="12.75">
      <c r="A4195" t="s">
        <v>418</v>
      </c>
      <c r="B4195" s="5" t="s">
        <v>419</v>
      </c>
      <c r="D4195" s="4">
        <v>7500</v>
      </c>
    </row>
    <row r="4196" spans="1:5" ht="12.75">
      <c r="A4196" t="s">
        <v>358</v>
      </c>
      <c r="B4196" s="5" t="s">
        <v>359</v>
      </c>
      <c r="D4196" s="4">
        <v>13600</v>
      </c>
    </row>
    <row r="4197" spans="1:5" ht="12.75">
      <c r="A4197" t="s">
        <v>545</v>
      </c>
      <c r="B4197" s="5" t="s">
        <v>546</v>
      </c>
      <c r="D4197" s="4">
        <v>237.5</v>
      </c>
    </row>
    <row r="4198" spans="1:5" ht="12.75">
      <c r="A4198" t="s">
        <v>420</v>
      </c>
      <c r="B4198" s="5" t="s">
        <v>421</v>
      </c>
      <c r="D4198" s="4">
        <v>250</v>
      </c>
    </row>
    <row r="4199" spans="1:5" ht="12.75">
      <c r="A4199" s="6" t="s">
        <v>360</v>
      </c>
      <c r="B4199" s="6" t="s">
        <v>361</v>
      </c>
      <c r="C4199" s="45">
        <v>60000</v>
      </c>
      <c r="D4199" s="45">
        <v>13698.31</v>
      </c>
      <c r="E4199" s="6" t="s">
        <v>2538</v>
      </c>
    </row>
    <row r="4200" spans="1:5" ht="12.75">
      <c r="A4200" t="s">
        <v>422</v>
      </c>
      <c r="B4200" s="5" t="s">
        <v>423</v>
      </c>
      <c r="D4200" s="4">
        <v>5735.5</v>
      </c>
    </row>
    <row r="4201" spans="1:5" ht="12.75">
      <c r="A4201" t="s">
        <v>364</v>
      </c>
      <c r="B4201" s="5" t="s">
        <v>365</v>
      </c>
      <c r="D4201" s="4">
        <v>625</v>
      </c>
    </row>
    <row r="4202" spans="1:5" ht="12.75">
      <c r="A4202" t="s">
        <v>424</v>
      </c>
      <c r="B4202" s="5" t="s">
        <v>425</v>
      </c>
      <c r="D4202" s="4">
        <v>1350</v>
      </c>
    </row>
    <row r="4203" spans="1:5" ht="12.75">
      <c r="A4203" t="s">
        <v>366</v>
      </c>
      <c r="B4203" s="5" t="s">
        <v>361</v>
      </c>
      <c r="D4203" s="4">
        <v>5987.81</v>
      </c>
    </row>
    <row r="4204" spans="1:5" ht="25.5">
      <c r="A4204" s="6" t="s">
        <v>549</v>
      </c>
      <c r="B4204" s="59" t="s">
        <v>550</v>
      </c>
      <c r="C4204" s="45">
        <v>60000</v>
      </c>
      <c r="D4204" s="45">
        <v>34800.43</v>
      </c>
      <c r="E4204" s="6" t="s">
        <v>2539</v>
      </c>
    </row>
    <row r="4205" spans="1:5" ht="12.75">
      <c r="A4205" s="6" t="s">
        <v>551</v>
      </c>
      <c r="B4205" s="6" t="s">
        <v>552</v>
      </c>
      <c r="C4205" s="45">
        <v>60000</v>
      </c>
      <c r="D4205" s="45">
        <v>34800.43</v>
      </c>
      <c r="E4205" s="6" t="s">
        <v>2539</v>
      </c>
    </row>
    <row r="4206" spans="1:5" ht="12.75">
      <c r="A4206" t="s">
        <v>553</v>
      </c>
      <c r="B4206" s="5" t="s">
        <v>554</v>
      </c>
      <c r="D4206" s="4">
        <v>34800.43</v>
      </c>
    </row>
    <row r="4207" spans="1:5" ht="12.75">
      <c r="A4207" s="6" t="s">
        <v>11</v>
      </c>
      <c r="B4207" s="6" t="s">
        <v>391</v>
      </c>
      <c r="C4207" s="45">
        <v>45000</v>
      </c>
      <c r="D4207" s="45">
        <v>6000</v>
      </c>
      <c r="E4207" s="6" t="s">
        <v>2540</v>
      </c>
    </row>
    <row r="4208" spans="1:5" ht="12.75">
      <c r="A4208" s="6" t="s">
        <v>392</v>
      </c>
      <c r="B4208" s="6" t="s">
        <v>393</v>
      </c>
      <c r="C4208" s="45">
        <v>45000</v>
      </c>
      <c r="D4208" s="45">
        <v>6000</v>
      </c>
      <c r="E4208" s="6" t="s">
        <v>2540</v>
      </c>
    </row>
    <row r="4209" spans="1:5" ht="12.75">
      <c r="A4209" s="6" t="s">
        <v>394</v>
      </c>
      <c r="B4209" s="6" t="s">
        <v>395</v>
      </c>
      <c r="C4209" s="45">
        <v>45000</v>
      </c>
      <c r="D4209" s="45">
        <v>6000</v>
      </c>
      <c r="E4209" s="6" t="s">
        <v>2540</v>
      </c>
    </row>
    <row r="4210" spans="1:5" ht="12.75">
      <c r="A4210" t="s">
        <v>396</v>
      </c>
      <c r="B4210" s="5" t="s">
        <v>397</v>
      </c>
      <c r="D4210" s="4">
        <v>6000</v>
      </c>
    </row>
    <row r="4211" spans="1:5" ht="12.75">
      <c r="A4211" s="54" t="s">
        <v>496</v>
      </c>
      <c r="B4211" s="54"/>
      <c r="C4211" s="55">
        <v>30000</v>
      </c>
      <c r="D4211" s="55">
        <v>36664.66</v>
      </c>
      <c r="E4211" s="54" t="s">
        <v>2541</v>
      </c>
    </row>
    <row r="4212" spans="1:5" ht="12.75">
      <c r="A4212" s="56" t="s">
        <v>497</v>
      </c>
      <c r="B4212" s="56"/>
      <c r="C4212" s="57">
        <v>30000</v>
      </c>
      <c r="D4212" s="57">
        <v>36664.66</v>
      </c>
      <c r="E4212" s="56" t="s">
        <v>2541</v>
      </c>
    </row>
    <row r="4213" spans="1:5" ht="12.75">
      <c r="A4213" s="6" t="s">
        <v>10</v>
      </c>
      <c r="B4213" s="6" t="s">
        <v>327</v>
      </c>
      <c r="C4213" s="45">
        <v>20000</v>
      </c>
      <c r="D4213" s="45">
        <v>8487.32</v>
      </c>
      <c r="E4213" s="6" t="s">
        <v>2542</v>
      </c>
    </row>
    <row r="4214" spans="1:5" ht="12.75">
      <c r="A4214" s="6" t="s">
        <v>343</v>
      </c>
      <c r="B4214" s="6" t="s">
        <v>344</v>
      </c>
      <c r="C4214" s="45">
        <v>20000</v>
      </c>
      <c r="D4214" s="45">
        <v>8487.32</v>
      </c>
      <c r="E4214" s="6" t="s">
        <v>2542</v>
      </c>
    </row>
    <row r="4215" spans="1:5" ht="12.75">
      <c r="A4215" s="6" t="s">
        <v>345</v>
      </c>
      <c r="B4215" s="6" t="s">
        <v>346</v>
      </c>
      <c r="C4215" s="45">
        <v>6000</v>
      </c>
      <c r="D4215" s="45">
        <v>0</v>
      </c>
      <c r="E4215" s="6" t="s">
        <v>1601</v>
      </c>
    </row>
    <row r="4216" spans="1:5" ht="12.75">
      <c r="A4216" t="s">
        <v>385</v>
      </c>
      <c r="B4216" s="5" t="s">
        <v>386</v>
      </c>
      <c r="D4216" s="4">
        <v>0</v>
      </c>
    </row>
    <row r="4217" spans="1:5" ht="12.75">
      <c r="A4217" s="6" t="s">
        <v>349</v>
      </c>
      <c r="B4217" s="6" t="s">
        <v>350</v>
      </c>
      <c r="C4217" s="45">
        <v>8000</v>
      </c>
      <c r="D4217" s="45">
        <v>8487.32</v>
      </c>
      <c r="E4217" s="6" t="s">
        <v>2543</v>
      </c>
    </row>
    <row r="4218" spans="1:5" ht="12.75">
      <c r="A4218" t="s">
        <v>351</v>
      </c>
      <c r="B4218" s="5" t="s">
        <v>352</v>
      </c>
      <c r="D4218" s="4">
        <v>7487.32</v>
      </c>
    </row>
    <row r="4219" spans="1:5" ht="12.75">
      <c r="A4219" t="s">
        <v>404</v>
      </c>
      <c r="B4219" s="5" t="s">
        <v>405</v>
      </c>
      <c r="D4219" s="4">
        <v>1000</v>
      </c>
    </row>
    <row r="4220" spans="1:5" ht="12.75">
      <c r="A4220" s="6" t="s">
        <v>354</v>
      </c>
      <c r="B4220" s="6" t="s">
        <v>355</v>
      </c>
      <c r="C4220" s="45">
        <v>6000</v>
      </c>
      <c r="D4220" s="45">
        <v>0</v>
      </c>
      <c r="E4220" s="6" t="s">
        <v>1601</v>
      </c>
    </row>
    <row r="4221" spans="1:5" ht="12.75">
      <c r="A4221" t="s">
        <v>412</v>
      </c>
      <c r="B4221" s="5" t="s">
        <v>413</v>
      </c>
      <c r="D4221" s="4">
        <v>0</v>
      </c>
    </row>
    <row r="4222" spans="1:5" ht="12.75">
      <c r="A4222" s="6" t="s">
        <v>11</v>
      </c>
      <c r="B4222" s="6" t="s">
        <v>391</v>
      </c>
      <c r="C4222" s="45">
        <v>10000</v>
      </c>
      <c r="D4222" s="45">
        <v>28177.34</v>
      </c>
      <c r="E4222" s="6" t="s">
        <v>2544</v>
      </c>
    </row>
    <row r="4223" spans="1:5" ht="12.75">
      <c r="A4223" s="6" t="s">
        <v>392</v>
      </c>
      <c r="B4223" s="6" t="s">
        <v>393</v>
      </c>
      <c r="C4223" s="45">
        <v>10000</v>
      </c>
      <c r="D4223" s="45">
        <v>28177.34</v>
      </c>
      <c r="E4223" s="6" t="s">
        <v>2544</v>
      </c>
    </row>
    <row r="4224" spans="1:5" ht="12.75">
      <c r="A4224" s="6" t="s">
        <v>394</v>
      </c>
      <c r="B4224" s="6" t="s">
        <v>395</v>
      </c>
      <c r="C4224" s="45">
        <v>10000</v>
      </c>
      <c r="D4224" s="45">
        <v>28177.34</v>
      </c>
      <c r="E4224" s="6" t="s">
        <v>2544</v>
      </c>
    </row>
    <row r="4225" spans="1:5" ht="12.75">
      <c r="A4225" t="s">
        <v>396</v>
      </c>
      <c r="B4225" s="5" t="s">
        <v>397</v>
      </c>
      <c r="D4225" s="4">
        <v>28177.34</v>
      </c>
    </row>
    <row r="4226" spans="1:5" ht="12.75">
      <c r="A4226" s="54" t="s">
        <v>443</v>
      </c>
      <c r="B4226" s="54"/>
      <c r="C4226" s="55">
        <v>10000</v>
      </c>
      <c r="D4226" s="55">
        <v>0</v>
      </c>
      <c r="E4226" s="54" t="s">
        <v>1601</v>
      </c>
    </row>
    <row r="4227" spans="1:5" ht="12.75">
      <c r="A4227" s="56" t="s">
        <v>444</v>
      </c>
      <c r="B4227" s="56"/>
      <c r="C4227" s="57">
        <v>10000</v>
      </c>
      <c r="D4227" s="57">
        <v>0</v>
      </c>
      <c r="E4227" s="56" t="s">
        <v>1601</v>
      </c>
    </row>
    <row r="4228" spans="1:5" ht="12.75">
      <c r="A4228" s="6" t="s">
        <v>10</v>
      </c>
      <c r="B4228" s="6" t="s">
        <v>327</v>
      </c>
      <c r="C4228" s="45">
        <v>5000</v>
      </c>
      <c r="D4228" s="45">
        <v>0</v>
      </c>
      <c r="E4228" s="6" t="s">
        <v>1601</v>
      </c>
    </row>
    <row r="4229" spans="1:5" ht="12.75">
      <c r="A4229" s="6" t="s">
        <v>343</v>
      </c>
      <c r="B4229" s="6" t="s">
        <v>344</v>
      </c>
      <c r="C4229" s="45">
        <v>5000</v>
      </c>
      <c r="D4229" s="45">
        <v>0</v>
      </c>
      <c r="E4229" s="6" t="s">
        <v>1601</v>
      </c>
    </row>
    <row r="4230" spans="1:5" ht="12.75">
      <c r="A4230" s="6" t="s">
        <v>354</v>
      </c>
      <c r="B4230" s="6" t="s">
        <v>355</v>
      </c>
      <c r="C4230" s="45">
        <v>5000</v>
      </c>
      <c r="D4230" s="45">
        <v>0</v>
      </c>
      <c r="E4230" s="6" t="s">
        <v>1601</v>
      </c>
    </row>
    <row r="4231" spans="1:5" ht="12.75">
      <c r="A4231" t="s">
        <v>412</v>
      </c>
      <c r="B4231" s="5" t="s">
        <v>413</v>
      </c>
      <c r="D4231" s="4">
        <v>0</v>
      </c>
    </row>
    <row r="4232" spans="1:5" ht="12.75">
      <c r="A4232" s="6" t="s">
        <v>11</v>
      </c>
      <c r="B4232" s="6" t="s">
        <v>391</v>
      </c>
      <c r="C4232" s="45">
        <v>5000</v>
      </c>
      <c r="D4232" s="45">
        <v>0</v>
      </c>
      <c r="E4232" s="6" t="s">
        <v>1601</v>
      </c>
    </row>
    <row r="4233" spans="1:5" ht="12.75">
      <c r="A4233" s="6" t="s">
        <v>392</v>
      </c>
      <c r="B4233" s="6" t="s">
        <v>393</v>
      </c>
      <c r="C4233" s="45">
        <v>5000</v>
      </c>
      <c r="D4233" s="45">
        <v>0</v>
      </c>
      <c r="E4233" s="6" t="s">
        <v>1601</v>
      </c>
    </row>
    <row r="4234" spans="1:5" ht="12.75">
      <c r="A4234" s="6" t="s">
        <v>394</v>
      </c>
      <c r="B4234" s="6" t="s">
        <v>395</v>
      </c>
      <c r="C4234" s="45">
        <v>5000</v>
      </c>
      <c r="D4234" s="45">
        <v>0</v>
      </c>
      <c r="E4234" s="6" t="s">
        <v>1601</v>
      </c>
    </row>
    <row r="4235" spans="1:5" ht="12.75">
      <c r="A4235" t="s">
        <v>396</v>
      </c>
      <c r="B4235" s="5" t="s">
        <v>397</v>
      </c>
      <c r="D4235" s="4">
        <v>0</v>
      </c>
    </row>
    <row r="4236" spans="1:5" ht="12.75">
      <c r="A4236" s="52" t="s">
        <v>747</v>
      </c>
      <c r="B4236" s="52"/>
      <c r="C4236" s="53">
        <v>100000</v>
      </c>
      <c r="D4236" s="53">
        <v>17529.28</v>
      </c>
      <c r="E4236" s="52" t="s">
        <v>2545</v>
      </c>
    </row>
    <row r="4237" spans="1:5" ht="12.75">
      <c r="A4237" s="54" t="s">
        <v>373</v>
      </c>
      <c r="B4237" s="54"/>
      <c r="C4237" s="55">
        <v>100000</v>
      </c>
      <c r="D4237" s="55">
        <v>17529.28</v>
      </c>
      <c r="E4237" s="54" t="s">
        <v>2545</v>
      </c>
    </row>
    <row r="4238" spans="1:5" ht="12.75">
      <c r="A4238" s="56" t="s">
        <v>374</v>
      </c>
      <c r="B4238" s="56"/>
      <c r="C4238" s="57">
        <v>100000</v>
      </c>
      <c r="D4238" s="57">
        <v>17529.28</v>
      </c>
      <c r="E4238" s="56" t="s">
        <v>2545</v>
      </c>
    </row>
    <row r="4239" spans="1:5" ht="12.75">
      <c r="A4239" s="6" t="s">
        <v>10</v>
      </c>
      <c r="B4239" s="6" t="s">
        <v>327</v>
      </c>
      <c r="C4239" s="45">
        <v>100000</v>
      </c>
      <c r="D4239" s="45">
        <v>17529.28</v>
      </c>
      <c r="E4239" s="6" t="s">
        <v>2545</v>
      </c>
    </row>
    <row r="4240" spans="1:5" ht="12.75">
      <c r="A4240" s="6" t="s">
        <v>343</v>
      </c>
      <c r="B4240" s="6" t="s">
        <v>344</v>
      </c>
      <c r="C4240" s="45">
        <v>100000</v>
      </c>
      <c r="D4240" s="45">
        <v>17529.28</v>
      </c>
      <c r="E4240" s="6" t="s">
        <v>2545</v>
      </c>
    </row>
    <row r="4241" spans="1:5" ht="12.75">
      <c r="A4241" s="6" t="s">
        <v>345</v>
      </c>
      <c r="B4241" s="6" t="s">
        <v>346</v>
      </c>
      <c r="C4241" s="45">
        <v>60000</v>
      </c>
      <c r="D4241" s="45">
        <v>6362</v>
      </c>
      <c r="E4241" s="6" t="s">
        <v>2546</v>
      </c>
    </row>
    <row r="4242" spans="1:5" ht="12.75">
      <c r="A4242" t="s">
        <v>385</v>
      </c>
      <c r="B4242" s="5" t="s">
        <v>386</v>
      </c>
      <c r="D4242" s="4">
        <v>6362</v>
      </c>
    </row>
    <row r="4243" spans="1:5" ht="12.75">
      <c r="A4243" s="6" t="s">
        <v>354</v>
      </c>
      <c r="B4243" s="6" t="s">
        <v>355</v>
      </c>
      <c r="C4243" s="45">
        <v>30000</v>
      </c>
      <c r="D4243" s="45">
        <v>0</v>
      </c>
      <c r="E4243" s="6" t="s">
        <v>1601</v>
      </c>
    </row>
    <row r="4244" spans="1:5" ht="12.75">
      <c r="A4244" t="s">
        <v>420</v>
      </c>
      <c r="B4244" s="5" t="s">
        <v>421</v>
      </c>
      <c r="D4244" s="4">
        <v>0</v>
      </c>
    </row>
    <row r="4245" spans="1:5" ht="12.75">
      <c r="A4245" s="6" t="s">
        <v>360</v>
      </c>
      <c r="B4245" s="6" t="s">
        <v>361</v>
      </c>
      <c r="C4245" s="45">
        <v>10000</v>
      </c>
      <c r="D4245" s="45">
        <v>11167.28</v>
      </c>
      <c r="E4245" s="6" t="s">
        <v>2547</v>
      </c>
    </row>
    <row r="4246" spans="1:5" ht="12.75">
      <c r="A4246" t="s">
        <v>366</v>
      </c>
      <c r="B4246" s="5" t="s">
        <v>361</v>
      </c>
      <c r="D4246" s="4">
        <v>11167.28</v>
      </c>
    </row>
    <row r="4247" spans="1:5" ht="12.75">
      <c r="A4247" s="52" t="s">
        <v>651</v>
      </c>
      <c r="B4247" s="52"/>
      <c r="C4247" s="53">
        <v>698200</v>
      </c>
      <c r="D4247" s="53">
        <v>385529.48</v>
      </c>
      <c r="E4247" s="52" t="s">
        <v>2548</v>
      </c>
    </row>
    <row r="4248" spans="1:5" ht="12.75">
      <c r="A4248" s="54" t="s">
        <v>325</v>
      </c>
      <c r="B4248" s="54"/>
      <c r="C4248" s="55">
        <v>256625</v>
      </c>
      <c r="D4248" s="55">
        <v>0</v>
      </c>
      <c r="E4248" s="54" t="s">
        <v>1601</v>
      </c>
    </row>
    <row r="4249" spans="1:5" ht="12.75">
      <c r="A4249" s="56" t="s">
        <v>326</v>
      </c>
      <c r="B4249" s="56"/>
      <c r="C4249" s="57">
        <v>256625</v>
      </c>
      <c r="D4249" s="57">
        <v>0</v>
      </c>
      <c r="E4249" s="56" t="s">
        <v>1601</v>
      </c>
    </row>
    <row r="4250" spans="1:5" ht="12.75">
      <c r="A4250" s="6" t="s">
        <v>10</v>
      </c>
      <c r="B4250" s="6" t="s">
        <v>327</v>
      </c>
      <c r="C4250" s="45">
        <v>256625</v>
      </c>
      <c r="D4250" s="45">
        <v>0</v>
      </c>
      <c r="E4250" s="6" t="s">
        <v>1601</v>
      </c>
    </row>
    <row r="4251" spans="1:5" ht="12.75">
      <c r="A4251" s="6" t="s">
        <v>328</v>
      </c>
      <c r="B4251" s="6" t="s">
        <v>329</v>
      </c>
      <c r="C4251" s="45">
        <v>248700</v>
      </c>
      <c r="D4251" s="45">
        <v>0</v>
      </c>
      <c r="E4251" s="6" t="s">
        <v>1601</v>
      </c>
    </row>
    <row r="4252" spans="1:5" ht="12.75">
      <c r="A4252" s="6" t="s">
        <v>330</v>
      </c>
      <c r="B4252" s="6" t="s">
        <v>331</v>
      </c>
      <c r="C4252" s="45">
        <v>190300</v>
      </c>
      <c r="D4252" s="45">
        <v>0</v>
      </c>
      <c r="E4252" s="6" t="s">
        <v>1601</v>
      </c>
    </row>
    <row r="4253" spans="1:5" ht="12.75">
      <c r="A4253" t="s">
        <v>332</v>
      </c>
      <c r="B4253" s="5" t="s">
        <v>333</v>
      </c>
      <c r="D4253" s="4">
        <v>0</v>
      </c>
    </row>
    <row r="4254" spans="1:5" ht="12.75">
      <c r="A4254" s="6" t="s">
        <v>334</v>
      </c>
      <c r="B4254" s="6" t="s">
        <v>335</v>
      </c>
      <c r="C4254" s="45">
        <v>15000</v>
      </c>
      <c r="D4254" s="45">
        <v>0</v>
      </c>
      <c r="E4254" s="6" t="s">
        <v>1601</v>
      </c>
    </row>
    <row r="4255" spans="1:5" ht="12.75">
      <c r="A4255" t="s">
        <v>336</v>
      </c>
      <c r="B4255" s="5" t="s">
        <v>335</v>
      </c>
      <c r="D4255" s="4">
        <v>0</v>
      </c>
    </row>
    <row r="4256" spans="1:5" ht="12.75">
      <c r="A4256" s="6" t="s">
        <v>337</v>
      </c>
      <c r="B4256" s="6" t="s">
        <v>338</v>
      </c>
      <c r="C4256" s="45">
        <v>43400</v>
      </c>
      <c r="D4256" s="45">
        <v>0</v>
      </c>
      <c r="E4256" s="6" t="s">
        <v>1601</v>
      </c>
    </row>
    <row r="4257" spans="1:5" ht="12.75">
      <c r="A4257" t="s">
        <v>339</v>
      </c>
      <c r="B4257" s="5" t="s">
        <v>340</v>
      </c>
      <c r="D4257" s="4">
        <v>0</v>
      </c>
    </row>
    <row r="4258" spans="1:5" ht="12.75">
      <c r="A4258" t="s">
        <v>341</v>
      </c>
      <c r="B4258" s="5" t="s">
        <v>342</v>
      </c>
      <c r="D4258" s="4">
        <v>0</v>
      </c>
    </row>
    <row r="4259" spans="1:5" ht="12.75">
      <c r="A4259" s="6" t="s">
        <v>343</v>
      </c>
      <c r="B4259" s="6" t="s">
        <v>344</v>
      </c>
      <c r="C4259" s="45">
        <v>7925</v>
      </c>
      <c r="D4259" s="45">
        <v>0</v>
      </c>
      <c r="E4259" s="6" t="s">
        <v>1601</v>
      </c>
    </row>
    <row r="4260" spans="1:5" ht="12.75">
      <c r="A4260" s="6" t="s">
        <v>345</v>
      </c>
      <c r="B4260" s="6" t="s">
        <v>346</v>
      </c>
      <c r="C4260" s="45">
        <v>7100</v>
      </c>
      <c r="D4260" s="45">
        <v>0</v>
      </c>
      <c r="E4260" s="6" t="s">
        <v>1601</v>
      </c>
    </row>
    <row r="4261" spans="1:5" ht="12.75">
      <c r="A4261" t="s">
        <v>385</v>
      </c>
      <c r="B4261" s="5" t="s">
        <v>386</v>
      </c>
      <c r="D4261" s="4">
        <v>0</v>
      </c>
    </row>
    <row r="4262" spans="1:5" ht="12.75">
      <c r="A4262" s="6" t="s">
        <v>354</v>
      </c>
      <c r="B4262" s="6" t="s">
        <v>355</v>
      </c>
      <c r="C4262" s="45">
        <v>825</v>
      </c>
      <c r="D4262" s="45">
        <v>0</v>
      </c>
      <c r="E4262" s="6" t="s">
        <v>1601</v>
      </c>
    </row>
    <row r="4263" spans="1:5" ht="12.75">
      <c r="A4263" t="s">
        <v>418</v>
      </c>
      <c r="B4263" s="5" t="s">
        <v>419</v>
      </c>
      <c r="D4263" s="4">
        <v>0</v>
      </c>
    </row>
    <row r="4264" spans="1:5" ht="12.75">
      <c r="A4264" s="54" t="s">
        <v>373</v>
      </c>
      <c r="B4264" s="54"/>
      <c r="C4264" s="55">
        <v>441575</v>
      </c>
      <c r="D4264" s="55">
        <v>385529.48</v>
      </c>
      <c r="E4264" s="54" t="s">
        <v>2549</v>
      </c>
    </row>
    <row r="4265" spans="1:5" ht="12.75">
      <c r="A4265" s="56" t="s">
        <v>374</v>
      </c>
      <c r="B4265" s="56"/>
      <c r="C4265" s="57">
        <v>441575</v>
      </c>
      <c r="D4265" s="57">
        <v>385529.48</v>
      </c>
      <c r="E4265" s="56" t="s">
        <v>2549</v>
      </c>
    </row>
    <row r="4266" spans="1:5" ht="12.75">
      <c r="A4266" s="6" t="s">
        <v>10</v>
      </c>
      <c r="B4266" s="6" t="s">
        <v>327</v>
      </c>
      <c r="C4266" s="45">
        <v>441575</v>
      </c>
      <c r="D4266" s="45">
        <v>385529.48</v>
      </c>
      <c r="E4266" s="6" t="s">
        <v>2549</v>
      </c>
    </row>
    <row r="4267" spans="1:5" ht="12.75">
      <c r="A4267" s="6" t="s">
        <v>328</v>
      </c>
      <c r="B4267" s="6" t="s">
        <v>329</v>
      </c>
      <c r="C4267" s="45">
        <v>427900</v>
      </c>
      <c r="D4267" s="45">
        <v>378118.07</v>
      </c>
      <c r="E4267" s="6" t="s">
        <v>759</v>
      </c>
    </row>
    <row r="4268" spans="1:5" ht="12.75">
      <c r="A4268" s="6" t="s">
        <v>330</v>
      </c>
      <c r="B4268" s="6" t="s">
        <v>331</v>
      </c>
      <c r="C4268" s="45">
        <v>327700</v>
      </c>
      <c r="D4268" s="45">
        <v>304494.51</v>
      </c>
      <c r="E4268" s="6" t="s">
        <v>2550</v>
      </c>
    </row>
    <row r="4269" spans="1:5" ht="12.75">
      <c r="A4269" t="s">
        <v>332</v>
      </c>
      <c r="B4269" s="5" t="s">
        <v>333</v>
      </c>
      <c r="D4269" s="4">
        <v>304494.51</v>
      </c>
    </row>
    <row r="4270" spans="1:5" ht="12.75">
      <c r="A4270" s="6" t="s">
        <v>334</v>
      </c>
      <c r="B4270" s="6" t="s">
        <v>335</v>
      </c>
      <c r="C4270" s="45">
        <v>26000</v>
      </c>
      <c r="D4270" s="45">
        <v>21250</v>
      </c>
      <c r="E4270" s="6" t="s">
        <v>2551</v>
      </c>
    </row>
    <row r="4271" spans="1:5" ht="12.75">
      <c r="A4271" t="s">
        <v>336</v>
      </c>
      <c r="B4271" s="5" t="s">
        <v>335</v>
      </c>
      <c r="D4271" s="4">
        <v>21250</v>
      </c>
    </row>
    <row r="4272" spans="1:5" ht="12.75">
      <c r="A4272" s="6" t="s">
        <v>337</v>
      </c>
      <c r="B4272" s="6" t="s">
        <v>338</v>
      </c>
      <c r="C4272" s="45">
        <v>74200</v>
      </c>
      <c r="D4272" s="45">
        <v>52373.56</v>
      </c>
      <c r="E4272" s="6" t="s">
        <v>2552</v>
      </c>
    </row>
    <row r="4273" spans="1:5" ht="12.75">
      <c r="A4273" t="s">
        <v>339</v>
      </c>
      <c r="B4273" s="5" t="s">
        <v>340</v>
      </c>
      <c r="D4273" s="4">
        <v>47197</v>
      </c>
    </row>
    <row r="4274" spans="1:5" ht="12.75">
      <c r="A4274" t="s">
        <v>341</v>
      </c>
      <c r="B4274" s="5" t="s">
        <v>342</v>
      </c>
      <c r="D4274" s="4">
        <v>5176.56</v>
      </c>
    </row>
    <row r="4275" spans="1:5" ht="12.75">
      <c r="A4275" s="6" t="s">
        <v>343</v>
      </c>
      <c r="B4275" s="6" t="s">
        <v>344</v>
      </c>
      <c r="C4275" s="45">
        <v>13675</v>
      </c>
      <c r="D4275" s="45">
        <v>7411.41</v>
      </c>
      <c r="E4275" s="6" t="s">
        <v>2553</v>
      </c>
    </row>
    <row r="4276" spans="1:5" ht="12.75">
      <c r="A4276" s="6" t="s">
        <v>345</v>
      </c>
      <c r="B4276" s="6" t="s">
        <v>346</v>
      </c>
      <c r="C4276" s="45">
        <v>12300</v>
      </c>
      <c r="D4276" s="45">
        <v>7261.41</v>
      </c>
      <c r="E4276" s="6" t="s">
        <v>2554</v>
      </c>
    </row>
    <row r="4277" spans="1:5" ht="12.75">
      <c r="A4277" t="s">
        <v>347</v>
      </c>
      <c r="B4277" s="5" t="s">
        <v>348</v>
      </c>
      <c r="D4277" s="4">
        <v>7261.41</v>
      </c>
    </row>
    <row r="4278" spans="1:5" ht="12.75">
      <c r="A4278" s="6" t="s">
        <v>354</v>
      </c>
      <c r="B4278" s="6" t="s">
        <v>355</v>
      </c>
      <c r="C4278" s="45">
        <v>1375</v>
      </c>
      <c r="D4278" s="45">
        <v>150</v>
      </c>
      <c r="E4278" s="6" t="s">
        <v>2555</v>
      </c>
    </row>
    <row r="4279" spans="1:5" ht="12.75">
      <c r="A4279" t="s">
        <v>420</v>
      </c>
      <c r="B4279" s="5" t="s">
        <v>421</v>
      </c>
      <c r="D4279" s="4">
        <v>150</v>
      </c>
    </row>
    <row r="4280" spans="1:5" ht="12.75">
      <c r="A4280" s="52" t="s">
        <v>2556</v>
      </c>
      <c r="B4280" s="52"/>
      <c r="C4280" s="53">
        <v>0</v>
      </c>
      <c r="D4280" s="53">
        <v>9437.31</v>
      </c>
      <c r="E4280" s="52" t="s">
        <v>1601</v>
      </c>
    </row>
    <row r="4281" spans="1:5" ht="12.75">
      <c r="A4281" s="54" t="s">
        <v>373</v>
      </c>
      <c r="B4281" s="54"/>
      <c r="C4281" s="55">
        <v>0</v>
      </c>
      <c r="D4281" s="55">
        <v>9437.31</v>
      </c>
      <c r="E4281" s="54" t="s">
        <v>1601</v>
      </c>
    </row>
    <row r="4282" spans="1:5" ht="12.75">
      <c r="A4282" s="56" t="s">
        <v>374</v>
      </c>
      <c r="B4282" s="56"/>
      <c r="C4282" s="57">
        <v>0</v>
      </c>
      <c r="D4282" s="57">
        <v>9437.31</v>
      </c>
      <c r="E4282" s="56" t="s">
        <v>1601</v>
      </c>
    </row>
    <row r="4283" spans="1:5" ht="12.75">
      <c r="A4283" s="6" t="s">
        <v>10</v>
      </c>
      <c r="B4283" s="6" t="s">
        <v>327</v>
      </c>
      <c r="C4283" s="45">
        <v>0</v>
      </c>
      <c r="D4283" s="45">
        <v>9437.31</v>
      </c>
      <c r="E4283" s="6" t="s">
        <v>1601</v>
      </c>
    </row>
    <row r="4284" spans="1:5" ht="12.75">
      <c r="A4284" s="6" t="s">
        <v>343</v>
      </c>
      <c r="B4284" s="6" t="s">
        <v>344</v>
      </c>
      <c r="C4284" s="45">
        <v>0</v>
      </c>
      <c r="D4284" s="45">
        <v>9437.31</v>
      </c>
      <c r="E4284" s="6" t="s">
        <v>1601</v>
      </c>
    </row>
    <row r="4285" spans="1:5" ht="12.75">
      <c r="A4285" s="6" t="s">
        <v>345</v>
      </c>
      <c r="B4285" s="6" t="s">
        <v>346</v>
      </c>
      <c r="C4285" s="45">
        <v>0</v>
      </c>
      <c r="D4285" s="45">
        <v>9247.52</v>
      </c>
      <c r="E4285" s="6" t="s">
        <v>1601</v>
      </c>
    </row>
    <row r="4286" spans="1:5" ht="12.75">
      <c r="A4286" t="s">
        <v>385</v>
      </c>
      <c r="B4286" s="5" t="s">
        <v>386</v>
      </c>
      <c r="D4286" s="4">
        <v>9247.52</v>
      </c>
    </row>
    <row r="4287" spans="1:5" ht="12.75">
      <c r="A4287" s="6" t="s">
        <v>360</v>
      </c>
      <c r="B4287" s="6" t="s">
        <v>361</v>
      </c>
      <c r="C4287" s="45">
        <v>0</v>
      </c>
      <c r="D4287" s="45">
        <v>189.79</v>
      </c>
      <c r="E4287" s="6" t="s">
        <v>1601</v>
      </c>
    </row>
    <row r="4288" spans="1:5" ht="12.75">
      <c r="A4288" t="s">
        <v>366</v>
      </c>
      <c r="B4288" s="5" t="s">
        <v>361</v>
      </c>
      <c r="D4288" s="4">
        <v>189.79</v>
      </c>
    </row>
    <row r="4289" spans="1:5" ht="12.75">
      <c r="A4289" s="50" t="s">
        <v>661</v>
      </c>
      <c r="B4289" s="50"/>
      <c r="C4289" s="51">
        <v>20000</v>
      </c>
      <c r="D4289" s="51">
        <v>1243.9</v>
      </c>
      <c r="E4289" s="50" t="s">
        <v>2557</v>
      </c>
    </row>
    <row r="4290" spans="1:5" ht="12.75">
      <c r="A4290" s="52" t="s">
        <v>662</v>
      </c>
      <c r="B4290" s="52"/>
      <c r="C4290" s="53">
        <v>20000</v>
      </c>
      <c r="D4290" s="53">
        <v>1243.9</v>
      </c>
      <c r="E4290" s="52" t="s">
        <v>2557</v>
      </c>
    </row>
    <row r="4291" spans="1:5" ht="12.75">
      <c r="A4291" s="54" t="s">
        <v>325</v>
      </c>
      <c r="B4291" s="54"/>
      <c r="C4291" s="55">
        <v>20000</v>
      </c>
      <c r="D4291" s="55">
        <v>1243.9</v>
      </c>
      <c r="E4291" s="54" t="s">
        <v>2557</v>
      </c>
    </row>
    <row r="4292" spans="1:5" ht="12.75">
      <c r="A4292" s="56" t="s">
        <v>326</v>
      </c>
      <c r="B4292" s="56"/>
      <c r="C4292" s="57">
        <v>20000</v>
      </c>
      <c r="D4292" s="57">
        <v>1243.9</v>
      </c>
      <c r="E4292" s="56" t="s">
        <v>2557</v>
      </c>
    </row>
    <row r="4293" spans="1:5" ht="12.75">
      <c r="A4293" s="6" t="s">
        <v>10</v>
      </c>
      <c r="B4293" s="6" t="s">
        <v>327</v>
      </c>
      <c r="C4293" s="45">
        <v>20000</v>
      </c>
      <c r="D4293" s="45">
        <v>1243.9</v>
      </c>
      <c r="E4293" s="6" t="s">
        <v>2557</v>
      </c>
    </row>
    <row r="4294" spans="1:5" ht="12.75">
      <c r="A4294" s="6" t="s">
        <v>343</v>
      </c>
      <c r="B4294" s="6" t="s">
        <v>344</v>
      </c>
      <c r="C4294" s="45">
        <v>20000</v>
      </c>
      <c r="D4294" s="45">
        <v>1243.9</v>
      </c>
      <c r="E4294" s="6" t="s">
        <v>2557</v>
      </c>
    </row>
    <row r="4295" spans="1:5" ht="12.75">
      <c r="A4295" s="6" t="s">
        <v>349</v>
      </c>
      <c r="B4295" s="6" t="s">
        <v>350</v>
      </c>
      <c r="C4295" s="45">
        <v>15000</v>
      </c>
      <c r="D4295" s="45">
        <v>1243.9</v>
      </c>
      <c r="E4295" s="6" t="s">
        <v>701</v>
      </c>
    </row>
    <row r="4296" spans="1:5" ht="12.75">
      <c r="A4296" t="s">
        <v>543</v>
      </c>
      <c r="B4296" s="5" t="s">
        <v>544</v>
      </c>
      <c r="D4296" s="4">
        <v>1243.9</v>
      </c>
    </row>
    <row r="4297" spans="1:5" ht="12.75">
      <c r="A4297" s="6" t="s">
        <v>354</v>
      </c>
      <c r="B4297" s="6" t="s">
        <v>355</v>
      </c>
      <c r="C4297" s="45">
        <v>5000</v>
      </c>
      <c r="D4297" s="45">
        <v>0</v>
      </c>
      <c r="E4297" s="6" t="s">
        <v>1601</v>
      </c>
    </row>
    <row r="4298" spans="1:5" ht="12.75">
      <c r="A4298" t="s">
        <v>420</v>
      </c>
      <c r="B4298" s="5" t="s">
        <v>421</v>
      </c>
      <c r="D4298" s="4">
        <v>0</v>
      </c>
    </row>
    <row r="4299" spans="1:5" ht="12.75">
      <c r="A4299" s="48" t="s">
        <v>750</v>
      </c>
      <c r="B4299" s="48"/>
      <c r="C4299" s="49">
        <v>40791160</v>
      </c>
      <c r="D4299" s="49">
        <v>19060227.82</v>
      </c>
      <c r="E4299" s="48" t="s">
        <v>2058</v>
      </c>
    </row>
    <row r="4300" spans="1:5" ht="12.75">
      <c r="A4300" s="60" t="s">
        <v>751</v>
      </c>
      <c r="B4300" s="60"/>
      <c r="C4300" s="61">
        <v>5940670</v>
      </c>
      <c r="D4300" s="61">
        <v>2651879.06</v>
      </c>
      <c r="E4300" s="60" t="s">
        <v>678</v>
      </c>
    </row>
    <row r="4301" spans="1:5" ht="12.75">
      <c r="A4301" s="50" t="s">
        <v>652</v>
      </c>
      <c r="B4301" s="50"/>
      <c r="C4301" s="51">
        <v>5820670</v>
      </c>
      <c r="D4301" s="51">
        <v>2594744.48</v>
      </c>
      <c r="E4301" s="50" t="s">
        <v>2558</v>
      </c>
    </row>
    <row r="4302" spans="1:5" ht="12.75">
      <c r="A4302" s="52" t="s">
        <v>752</v>
      </c>
      <c r="B4302" s="52"/>
      <c r="C4302" s="53">
        <v>5645670</v>
      </c>
      <c r="D4302" s="53">
        <v>2558709.81</v>
      </c>
      <c r="E4302" s="52" t="s">
        <v>2559</v>
      </c>
    </row>
    <row r="4303" spans="1:5" ht="12.75">
      <c r="A4303" s="54" t="s">
        <v>325</v>
      </c>
      <c r="B4303" s="54"/>
      <c r="C4303" s="55">
        <v>3736170</v>
      </c>
      <c r="D4303" s="55">
        <v>1824493.45</v>
      </c>
      <c r="E4303" s="54" t="s">
        <v>2560</v>
      </c>
    </row>
    <row r="4304" spans="1:5" ht="12.75">
      <c r="A4304" s="56" t="s">
        <v>326</v>
      </c>
      <c r="B4304" s="56"/>
      <c r="C4304" s="57">
        <v>3736170</v>
      </c>
      <c r="D4304" s="57">
        <v>1824493.45</v>
      </c>
      <c r="E4304" s="56" t="s">
        <v>2560</v>
      </c>
    </row>
    <row r="4305" spans="1:5" ht="12.75">
      <c r="A4305" s="6" t="s">
        <v>10</v>
      </c>
      <c r="B4305" s="6" t="s">
        <v>327</v>
      </c>
      <c r="C4305" s="45">
        <v>3635800</v>
      </c>
      <c r="D4305" s="45">
        <v>1824493.45</v>
      </c>
      <c r="E4305" s="6" t="s">
        <v>2561</v>
      </c>
    </row>
    <row r="4306" spans="1:5" ht="12.75">
      <c r="A4306" s="6" t="s">
        <v>328</v>
      </c>
      <c r="B4306" s="6" t="s">
        <v>329</v>
      </c>
      <c r="C4306" s="45">
        <v>3593250</v>
      </c>
      <c r="D4306" s="45">
        <v>1821024.7</v>
      </c>
      <c r="E4306" s="6" t="s">
        <v>2562</v>
      </c>
    </row>
    <row r="4307" spans="1:5" ht="12.75">
      <c r="A4307" s="6" t="s">
        <v>330</v>
      </c>
      <c r="B4307" s="6" t="s">
        <v>331</v>
      </c>
      <c r="C4307" s="45">
        <v>3070000</v>
      </c>
      <c r="D4307" s="45">
        <v>1584894.53</v>
      </c>
      <c r="E4307" s="6" t="s">
        <v>2563</v>
      </c>
    </row>
    <row r="4308" spans="1:5" ht="12.75">
      <c r="A4308" t="s">
        <v>332</v>
      </c>
      <c r="B4308" s="5" t="s">
        <v>333</v>
      </c>
      <c r="D4308" s="4">
        <v>1584894.53</v>
      </c>
    </row>
    <row r="4309" spans="1:5" ht="12.75">
      <c r="A4309" s="6" t="s">
        <v>334</v>
      </c>
      <c r="B4309" s="6" t="s">
        <v>335</v>
      </c>
      <c r="C4309" s="45">
        <v>9250</v>
      </c>
      <c r="D4309" s="45">
        <v>697.1</v>
      </c>
      <c r="E4309" s="6" t="s">
        <v>2564</v>
      </c>
    </row>
    <row r="4310" spans="1:5" ht="12.75">
      <c r="A4310" t="s">
        <v>336</v>
      </c>
      <c r="B4310" s="5" t="s">
        <v>335</v>
      </c>
      <c r="D4310" s="4">
        <v>697.1</v>
      </c>
    </row>
    <row r="4311" spans="1:5" ht="12.75">
      <c r="A4311" s="6" t="s">
        <v>337</v>
      </c>
      <c r="B4311" s="6" t="s">
        <v>338</v>
      </c>
      <c r="C4311" s="45">
        <v>514000</v>
      </c>
      <c r="D4311" s="45">
        <v>235433.07</v>
      </c>
      <c r="E4311" s="6" t="s">
        <v>2565</v>
      </c>
    </row>
    <row r="4312" spans="1:5" ht="12.75">
      <c r="A4312" t="s">
        <v>339</v>
      </c>
      <c r="B4312" s="5" t="s">
        <v>340</v>
      </c>
      <c r="D4312" s="4">
        <v>220757.91</v>
      </c>
    </row>
    <row r="4313" spans="1:5" ht="12.75">
      <c r="A4313" t="s">
        <v>341</v>
      </c>
      <c r="B4313" s="5" t="s">
        <v>342</v>
      </c>
      <c r="D4313" s="4">
        <v>14675.16</v>
      </c>
    </row>
    <row r="4314" spans="1:5" ht="12.75">
      <c r="A4314" s="6" t="s">
        <v>343</v>
      </c>
      <c r="B4314" s="6" t="s">
        <v>344</v>
      </c>
      <c r="C4314" s="45">
        <v>42550</v>
      </c>
      <c r="D4314" s="45">
        <v>3468.75</v>
      </c>
      <c r="E4314" s="6" t="s">
        <v>716</v>
      </c>
    </row>
    <row r="4315" spans="1:5" ht="12.75">
      <c r="A4315" s="6" t="s">
        <v>360</v>
      </c>
      <c r="B4315" s="6" t="s">
        <v>361</v>
      </c>
      <c r="C4315" s="45">
        <v>42550</v>
      </c>
      <c r="D4315" s="45">
        <v>3468.75</v>
      </c>
      <c r="E4315" s="6" t="s">
        <v>716</v>
      </c>
    </row>
    <row r="4316" spans="1:5" ht="12.75">
      <c r="A4316" t="s">
        <v>422</v>
      </c>
      <c r="B4316" s="5" t="s">
        <v>423</v>
      </c>
      <c r="D4316" s="4">
        <v>3468.75</v>
      </c>
    </row>
    <row r="4317" spans="1:5" ht="12.75">
      <c r="A4317" s="6" t="s">
        <v>11</v>
      </c>
      <c r="B4317" s="6" t="s">
        <v>391</v>
      </c>
      <c r="C4317" s="45">
        <v>100370</v>
      </c>
      <c r="D4317" s="45">
        <v>0</v>
      </c>
      <c r="E4317" s="6" t="s">
        <v>1601</v>
      </c>
    </row>
    <row r="4318" spans="1:5" ht="12.75">
      <c r="A4318" s="6" t="s">
        <v>464</v>
      </c>
      <c r="B4318" s="6" t="s">
        <v>465</v>
      </c>
      <c r="C4318" s="45">
        <v>100370</v>
      </c>
      <c r="D4318" s="45">
        <v>0</v>
      </c>
      <c r="E4318" s="6" t="s">
        <v>1601</v>
      </c>
    </row>
    <row r="4319" spans="1:5" ht="12.75">
      <c r="A4319" s="6" t="s">
        <v>466</v>
      </c>
      <c r="B4319" s="6" t="s">
        <v>467</v>
      </c>
      <c r="C4319" s="45">
        <v>100370</v>
      </c>
      <c r="D4319" s="45">
        <v>0</v>
      </c>
      <c r="E4319" s="6" t="s">
        <v>1601</v>
      </c>
    </row>
    <row r="4320" spans="1:5" ht="12.75">
      <c r="A4320" t="s">
        <v>2566</v>
      </c>
      <c r="B4320" s="5" t="s">
        <v>2567</v>
      </c>
      <c r="D4320" s="4">
        <v>0</v>
      </c>
    </row>
    <row r="4321" spans="1:5" ht="12.75">
      <c r="A4321" s="54" t="s">
        <v>499</v>
      </c>
      <c r="B4321" s="54"/>
      <c r="C4321" s="55">
        <v>103500</v>
      </c>
      <c r="D4321" s="55">
        <v>23117.79</v>
      </c>
      <c r="E4321" s="54" t="s">
        <v>2568</v>
      </c>
    </row>
    <row r="4322" spans="1:5" ht="12.75">
      <c r="A4322" s="56" t="s">
        <v>500</v>
      </c>
      <c r="B4322" s="56"/>
      <c r="C4322" s="57">
        <v>103500</v>
      </c>
      <c r="D4322" s="57">
        <v>23117.79</v>
      </c>
      <c r="E4322" s="56" t="s">
        <v>2568</v>
      </c>
    </row>
    <row r="4323" spans="1:5" ht="12.75">
      <c r="A4323" s="6" t="s">
        <v>10</v>
      </c>
      <c r="B4323" s="6" t="s">
        <v>327</v>
      </c>
      <c r="C4323" s="45">
        <v>103500</v>
      </c>
      <c r="D4323" s="45">
        <v>23117.79</v>
      </c>
      <c r="E4323" s="6" t="s">
        <v>2568</v>
      </c>
    </row>
    <row r="4324" spans="1:5" ht="12.75">
      <c r="A4324" s="6" t="s">
        <v>328</v>
      </c>
      <c r="B4324" s="6" t="s">
        <v>329</v>
      </c>
      <c r="C4324" s="45">
        <v>49000</v>
      </c>
      <c r="D4324" s="45">
        <v>12700</v>
      </c>
      <c r="E4324" s="6" t="s">
        <v>2569</v>
      </c>
    </row>
    <row r="4325" spans="1:5" ht="12.75">
      <c r="A4325" s="6" t="s">
        <v>330</v>
      </c>
      <c r="B4325" s="6" t="s">
        <v>331</v>
      </c>
      <c r="C4325" s="45">
        <v>42300</v>
      </c>
      <c r="D4325" s="45">
        <v>7000</v>
      </c>
      <c r="E4325" s="6" t="s">
        <v>2570</v>
      </c>
    </row>
    <row r="4326" spans="1:5" ht="12.75">
      <c r="A4326" t="s">
        <v>332</v>
      </c>
      <c r="B4326" s="5" t="s">
        <v>333</v>
      </c>
      <c r="D4326" s="4">
        <v>7000</v>
      </c>
    </row>
    <row r="4327" spans="1:5" ht="12.75">
      <c r="A4327" s="6" t="s">
        <v>337</v>
      </c>
      <c r="B4327" s="6" t="s">
        <v>338</v>
      </c>
      <c r="C4327" s="45">
        <v>6700</v>
      </c>
      <c r="D4327" s="45">
        <v>5700</v>
      </c>
      <c r="E4327" s="6" t="s">
        <v>2571</v>
      </c>
    </row>
    <row r="4328" spans="1:5" ht="12.75">
      <c r="A4328" t="s">
        <v>339</v>
      </c>
      <c r="B4328" s="5" t="s">
        <v>340</v>
      </c>
      <c r="D4328" s="4">
        <v>5700</v>
      </c>
    </row>
    <row r="4329" spans="1:5" ht="12.75">
      <c r="A4329" t="s">
        <v>341</v>
      </c>
      <c r="B4329" s="5" t="s">
        <v>342</v>
      </c>
      <c r="D4329" s="4">
        <v>0</v>
      </c>
    </row>
    <row r="4330" spans="1:5" ht="12.75">
      <c r="A4330" s="6" t="s">
        <v>343</v>
      </c>
      <c r="B4330" s="6" t="s">
        <v>344</v>
      </c>
      <c r="C4330" s="45">
        <v>54500</v>
      </c>
      <c r="D4330" s="45">
        <v>10417.79</v>
      </c>
      <c r="E4330" s="6" t="s">
        <v>2572</v>
      </c>
    </row>
    <row r="4331" spans="1:5" ht="12.75">
      <c r="A4331" s="6" t="s">
        <v>349</v>
      </c>
      <c r="B4331" s="6" t="s">
        <v>350</v>
      </c>
      <c r="C4331" s="45">
        <v>49500</v>
      </c>
      <c r="D4331" s="45">
        <v>8798</v>
      </c>
      <c r="E4331" s="6" t="s">
        <v>2573</v>
      </c>
    </row>
    <row r="4332" spans="1:5" ht="12.75">
      <c r="A4332" t="s">
        <v>543</v>
      </c>
      <c r="B4332" s="5" t="s">
        <v>544</v>
      </c>
      <c r="D4332" s="4">
        <v>7422.56</v>
      </c>
    </row>
    <row r="4333" spans="1:5" ht="12.75">
      <c r="A4333" t="s">
        <v>404</v>
      </c>
      <c r="B4333" s="5" t="s">
        <v>405</v>
      </c>
      <c r="D4333" s="4">
        <v>1375.44</v>
      </c>
    </row>
    <row r="4334" spans="1:5" ht="12.75">
      <c r="A4334" s="6" t="s">
        <v>354</v>
      </c>
      <c r="B4334" s="6" t="s">
        <v>355</v>
      </c>
      <c r="C4334" s="45">
        <v>1000</v>
      </c>
      <c r="D4334" s="45">
        <v>212.9</v>
      </c>
      <c r="E4334" s="6" t="s">
        <v>2574</v>
      </c>
    </row>
    <row r="4335" spans="1:5" ht="12.75">
      <c r="A4335" t="s">
        <v>414</v>
      </c>
      <c r="B4335" s="5" t="s">
        <v>415</v>
      </c>
      <c r="D4335" s="4">
        <v>212.9</v>
      </c>
    </row>
    <row r="4336" spans="1:5" ht="12.75">
      <c r="A4336" s="6" t="s">
        <v>360</v>
      </c>
      <c r="B4336" s="6" t="s">
        <v>361</v>
      </c>
      <c r="C4336" s="45">
        <v>4000</v>
      </c>
      <c r="D4336" s="45">
        <v>1406.89</v>
      </c>
      <c r="E4336" s="6" t="s">
        <v>2242</v>
      </c>
    </row>
    <row r="4337" spans="1:5" ht="12.75">
      <c r="A4337" t="s">
        <v>362</v>
      </c>
      <c r="B4337" s="5" t="s">
        <v>363</v>
      </c>
      <c r="D4337" s="4">
        <v>1406.89</v>
      </c>
    </row>
    <row r="4338" spans="1:5" ht="12.75">
      <c r="A4338" s="54" t="s">
        <v>563</v>
      </c>
      <c r="B4338" s="54"/>
      <c r="C4338" s="55">
        <v>1414500</v>
      </c>
      <c r="D4338" s="55">
        <v>587412.03</v>
      </c>
      <c r="E4338" s="54" t="s">
        <v>2575</v>
      </c>
    </row>
    <row r="4339" spans="1:5" ht="12.75">
      <c r="A4339" s="56" t="s">
        <v>565</v>
      </c>
      <c r="B4339" s="56"/>
      <c r="C4339" s="57">
        <v>1414500</v>
      </c>
      <c r="D4339" s="57">
        <v>587412.03</v>
      </c>
      <c r="E4339" s="56" t="s">
        <v>2575</v>
      </c>
    </row>
    <row r="4340" spans="1:5" ht="12.75">
      <c r="A4340" s="6" t="s">
        <v>10</v>
      </c>
      <c r="B4340" s="6" t="s">
        <v>327</v>
      </c>
      <c r="C4340" s="45">
        <v>1414500</v>
      </c>
      <c r="D4340" s="45">
        <v>587412.03</v>
      </c>
      <c r="E4340" s="6" t="s">
        <v>2575</v>
      </c>
    </row>
    <row r="4341" spans="1:5" ht="12.75">
      <c r="A4341" s="6" t="s">
        <v>328</v>
      </c>
      <c r="B4341" s="6" t="s">
        <v>329</v>
      </c>
      <c r="C4341" s="45">
        <v>410050</v>
      </c>
      <c r="D4341" s="45">
        <v>145578.13</v>
      </c>
      <c r="E4341" s="6" t="s">
        <v>2576</v>
      </c>
    </row>
    <row r="4342" spans="1:5" ht="12.75">
      <c r="A4342" s="6" t="s">
        <v>330</v>
      </c>
      <c r="B4342" s="6" t="s">
        <v>331</v>
      </c>
      <c r="C4342" s="45">
        <v>150000</v>
      </c>
      <c r="D4342" s="45">
        <v>54622.03</v>
      </c>
      <c r="E4342" s="6" t="s">
        <v>2577</v>
      </c>
    </row>
    <row r="4343" spans="1:5" ht="12.75">
      <c r="A4343" t="s">
        <v>332</v>
      </c>
      <c r="B4343" s="5" t="s">
        <v>333</v>
      </c>
      <c r="D4343" s="4">
        <v>54622.03</v>
      </c>
    </row>
    <row r="4344" spans="1:5" ht="12.75">
      <c r="A4344" s="6" t="s">
        <v>334</v>
      </c>
      <c r="B4344" s="6" t="s">
        <v>335</v>
      </c>
      <c r="C4344" s="45">
        <v>190000</v>
      </c>
      <c r="D4344" s="45">
        <v>62172.65</v>
      </c>
      <c r="E4344" s="6" t="s">
        <v>2578</v>
      </c>
    </row>
    <row r="4345" spans="1:5" ht="12.75">
      <c r="A4345" t="s">
        <v>336</v>
      </c>
      <c r="B4345" s="5" t="s">
        <v>335</v>
      </c>
      <c r="D4345" s="4">
        <v>62172.65</v>
      </c>
    </row>
    <row r="4346" spans="1:5" ht="12.75">
      <c r="A4346" s="6" t="s">
        <v>337</v>
      </c>
      <c r="B4346" s="6" t="s">
        <v>338</v>
      </c>
      <c r="C4346" s="45">
        <v>70050</v>
      </c>
      <c r="D4346" s="45">
        <v>28783.45</v>
      </c>
      <c r="E4346" s="6" t="s">
        <v>2579</v>
      </c>
    </row>
    <row r="4347" spans="1:5" ht="12.75">
      <c r="A4347" t="s">
        <v>339</v>
      </c>
      <c r="B4347" s="5" t="s">
        <v>340</v>
      </c>
      <c r="D4347" s="4">
        <v>18989.79</v>
      </c>
    </row>
    <row r="4348" spans="1:5" ht="12.75">
      <c r="A4348" t="s">
        <v>341</v>
      </c>
      <c r="B4348" s="5" t="s">
        <v>342</v>
      </c>
      <c r="D4348" s="4">
        <v>9793.66</v>
      </c>
    </row>
    <row r="4349" spans="1:5" ht="12.75">
      <c r="A4349" s="6" t="s">
        <v>343</v>
      </c>
      <c r="B4349" s="6" t="s">
        <v>344</v>
      </c>
      <c r="C4349" s="45">
        <v>1003150</v>
      </c>
      <c r="D4349" s="45">
        <v>441514.72</v>
      </c>
      <c r="E4349" s="6" t="s">
        <v>2580</v>
      </c>
    </row>
    <row r="4350" spans="1:5" ht="12.75">
      <c r="A4350" s="6" t="s">
        <v>345</v>
      </c>
      <c r="B4350" s="6" t="s">
        <v>346</v>
      </c>
      <c r="C4350" s="45">
        <v>173000</v>
      </c>
      <c r="D4350" s="45">
        <v>88568.91</v>
      </c>
      <c r="E4350" s="6" t="s">
        <v>2581</v>
      </c>
    </row>
    <row r="4351" spans="1:5" ht="12.75">
      <c r="A4351" t="s">
        <v>385</v>
      </c>
      <c r="B4351" s="5" t="s">
        <v>386</v>
      </c>
      <c r="D4351" s="4">
        <v>10447.9</v>
      </c>
    </row>
    <row r="4352" spans="1:5" ht="12.75">
      <c r="A4352" t="s">
        <v>347</v>
      </c>
      <c r="B4352" s="5" t="s">
        <v>348</v>
      </c>
      <c r="D4352" s="4">
        <v>70864.8</v>
      </c>
    </row>
    <row r="4353" spans="1:5" ht="12.75">
      <c r="A4353" t="s">
        <v>389</v>
      </c>
      <c r="B4353" s="5" t="s">
        <v>390</v>
      </c>
      <c r="D4353" s="4">
        <v>7256.21</v>
      </c>
    </row>
    <row r="4354" spans="1:5" ht="12.75">
      <c r="A4354" s="6" t="s">
        <v>349</v>
      </c>
      <c r="B4354" s="6" t="s">
        <v>350</v>
      </c>
      <c r="C4354" s="45">
        <v>461000</v>
      </c>
      <c r="D4354" s="45">
        <v>191981.99</v>
      </c>
      <c r="E4354" s="6" t="s">
        <v>2582</v>
      </c>
    </row>
    <row r="4355" spans="1:5" ht="12.75">
      <c r="A4355" t="s">
        <v>351</v>
      </c>
      <c r="B4355" s="5" t="s">
        <v>352</v>
      </c>
      <c r="D4355" s="4">
        <v>20011.29</v>
      </c>
    </row>
    <row r="4356" spans="1:5" ht="12.75">
      <c r="A4356" t="s">
        <v>543</v>
      </c>
      <c r="B4356" s="5" t="s">
        <v>544</v>
      </c>
      <c r="D4356" s="4">
        <v>63685.52</v>
      </c>
    </row>
    <row r="4357" spans="1:5" ht="12.75">
      <c r="A4357" t="s">
        <v>402</v>
      </c>
      <c r="B4357" s="5" t="s">
        <v>403</v>
      </c>
      <c r="D4357" s="4">
        <v>107910.14</v>
      </c>
    </row>
    <row r="4358" spans="1:5" ht="12.75">
      <c r="A4358" t="s">
        <v>404</v>
      </c>
      <c r="B4358" s="5" t="s">
        <v>405</v>
      </c>
      <c r="D4358" s="4">
        <v>375.04</v>
      </c>
    </row>
    <row r="4359" spans="1:5" ht="12.75">
      <c r="A4359" s="6" t="s">
        <v>354</v>
      </c>
      <c r="B4359" s="6" t="s">
        <v>355</v>
      </c>
      <c r="C4359" s="45">
        <v>228500</v>
      </c>
      <c r="D4359" s="45">
        <v>111379.48</v>
      </c>
      <c r="E4359" s="6" t="s">
        <v>1644</v>
      </c>
    </row>
    <row r="4360" spans="1:5" ht="12.75">
      <c r="A4360" t="s">
        <v>410</v>
      </c>
      <c r="B4360" s="5" t="s">
        <v>411</v>
      </c>
      <c r="D4360" s="4">
        <v>17297.1</v>
      </c>
    </row>
    <row r="4361" spans="1:5" ht="12.75">
      <c r="A4361" t="s">
        <v>412</v>
      </c>
      <c r="B4361" s="5" t="s">
        <v>413</v>
      </c>
      <c r="D4361" s="4">
        <v>17782.02</v>
      </c>
    </row>
    <row r="4362" spans="1:5" ht="12.75">
      <c r="A4362" t="s">
        <v>414</v>
      </c>
      <c r="B4362" s="5" t="s">
        <v>415</v>
      </c>
      <c r="D4362" s="4">
        <v>21245.74</v>
      </c>
    </row>
    <row r="4363" spans="1:5" ht="12.75">
      <c r="A4363" t="s">
        <v>418</v>
      </c>
      <c r="B4363" s="5" t="s">
        <v>419</v>
      </c>
      <c r="D4363" s="4">
        <v>3845</v>
      </c>
    </row>
    <row r="4364" spans="1:5" ht="12.75">
      <c r="A4364" t="s">
        <v>358</v>
      </c>
      <c r="B4364" s="5" t="s">
        <v>359</v>
      </c>
      <c r="D4364" s="4">
        <v>20000</v>
      </c>
    </row>
    <row r="4365" spans="1:5" ht="12.75">
      <c r="A4365" t="s">
        <v>545</v>
      </c>
      <c r="B4365" s="5" t="s">
        <v>546</v>
      </c>
      <c r="D4365" s="4">
        <v>11190.97</v>
      </c>
    </row>
    <row r="4366" spans="1:5" ht="12.75">
      <c r="A4366" t="s">
        <v>420</v>
      </c>
      <c r="B4366" s="5" t="s">
        <v>421</v>
      </c>
      <c r="D4366" s="4">
        <v>20018.65</v>
      </c>
    </row>
    <row r="4367" spans="1:5" ht="12.75">
      <c r="A4367" s="6" t="s">
        <v>360</v>
      </c>
      <c r="B4367" s="6" t="s">
        <v>361</v>
      </c>
      <c r="C4367" s="45">
        <v>140650</v>
      </c>
      <c r="D4367" s="45">
        <v>49584.34</v>
      </c>
      <c r="E4367" s="6" t="s">
        <v>2583</v>
      </c>
    </row>
    <row r="4368" spans="1:5" ht="12.75">
      <c r="A4368" t="s">
        <v>362</v>
      </c>
      <c r="B4368" s="5" t="s">
        <v>363</v>
      </c>
      <c r="D4368" s="4">
        <v>31037.35</v>
      </c>
    </row>
    <row r="4369" spans="1:5" ht="12.75">
      <c r="A4369" t="s">
        <v>422</v>
      </c>
      <c r="B4369" s="5" t="s">
        <v>423</v>
      </c>
      <c r="D4369" s="4">
        <v>9098.7</v>
      </c>
    </row>
    <row r="4370" spans="1:5" ht="12.75">
      <c r="A4370" t="s">
        <v>364</v>
      </c>
      <c r="B4370" s="5" t="s">
        <v>365</v>
      </c>
      <c r="D4370" s="4">
        <v>173.95</v>
      </c>
    </row>
    <row r="4371" spans="1:5" ht="12.75">
      <c r="A4371" t="s">
        <v>426</v>
      </c>
      <c r="B4371" s="5" t="s">
        <v>427</v>
      </c>
      <c r="D4371" s="4">
        <v>5159.7</v>
      </c>
    </row>
    <row r="4372" spans="1:5" ht="12.75">
      <c r="A4372" t="s">
        <v>366</v>
      </c>
      <c r="B4372" s="5" t="s">
        <v>361</v>
      </c>
      <c r="D4372" s="4">
        <v>4114.64</v>
      </c>
    </row>
    <row r="4373" spans="1:5" ht="12.75">
      <c r="A4373" s="6" t="s">
        <v>428</v>
      </c>
      <c r="B4373" s="6" t="s">
        <v>429</v>
      </c>
      <c r="C4373" s="45">
        <v>1300</v>
      </c>
      <c r="D4373" s="45">
        <v>319.18</v>
      </c>
      <c r="E4373" s="6" t="s">
        <v>2584</v>
      </c>
    </row>
    <row r="4374" spans="1:5" ht="12.75">
      <c r="A4374" s="6" t="s">
        <v>430</v>
      </c>
      <c r="B4374" s="6" t="s">
        <v>431</v>
      </c>
      <c r="C4374" s="45">
        <v>1300</v>
      </c>
      <c r="D4374" s="45">
        <v>319.18</v>
      </c>
      <c r="E4374" s="6" t="s">
        <v>2584</v>
      </c>
    </row>
    <row r="4375" spans="1:5" ht="12.75">
      <c r="A4375" t="s">
        <v>432</v>
      </c>
      <c r="B4375" s="5" t="s">
        <v>433</v>
      </c>
      <c r="D4375" s="4">
        <v>316.5</v>
      </c>
    </row>
    <row r="4376" spans="1:5" ht="12.75">
      <c r="A4376" t="s">
        <v>436</v>
      </c>
      <c r="B4376" s="5" t="s">
        <v>437</v>
      </c>
      <c r="D4376" s="4">
        <v>2.68</v>
      </c>
    </row>
    <row r="4377" spans="1:5" ht="12.75">
      <c r="A4377" s="54" t="s">
        <v>373</v>
      </c>
      <c r="B4377" s="54"/>
      <c r="C4377" s="55">
        <v>321000</v>
      </c>
      <c r="D4377" s="55">
        <v>121286.54</v>
      </c>
      <c r="E4377" s="54" t="s">
        <v>2585</v>
      </c>
    </row>
    <row r="4378" spans="1:5" ht="12.75">
      <c r="A4378" s="56" t="s">
        <v>374</v>
      </c>
      <c r="B4378" s="56"/>
      <c r="C4378" s="57">
        <v>321000</v>
      </c>
      <c r="D4378" s="57">
        <v>121286.54</v>
      </c>
      <c r="E4378" s="56" t="s">
        <v>2585</v>
      </c>
    </row>
    <row r="4379" spans="1:5" ht="12.75">
      <c r="A4379" s="6" t="s">
        <v>10</v>
      </c>
      <c r="B4379" s="6" t="s">
        <v>327</v>
      </c>
      <c r="C4379" s="45">
        <v>321000</v>
      </c>
      <c r="D4379" s="45">
        <v>121286.54</v>
      </c>
      <c r="E4379" s="6" t="s">
        <v>2585</v>
      </c>
    </row>
    <row r="4380" spans="1:5" ht="12.75">
      <c r="A4380" s="6" t="s">
        <v>328</v>
      </c>
      <c r="B4380" s="6" t="s">
        <v>329</v>
      </c>
      <c r="C4380" s="45">
        <v>270000</v>
      </c>
      <c r="D4380" s="45">
        <v>98254.42</v>
      </c>
      <c r="E4380" s="6" t="s">
        <v>1691</v>
      </c>
    </row>
    <row r="4381" spans="1:5" ht="12.75">
      <c r="A4381" s="6" t="s">
        <v>330</v>
      </c>
      <c r="B4381" s="6" t="s">
        <v>331</v>
      </c>
      <c r="C4381" s="45">
        <v>241000</v>
      </c>
      <c r="D4381" s="45">
        <v>72500</v>
      </c>
      <c r="E4381" s="6" t="s">
        <v>2586</v>
      </c>
    </row>
    <row r="4382" spans="1:5" ht="12.75">
      <c r="A4382" t="s">
        <v>332</v>
      </c>
      <c r="B4382" s="5" t="s">
        <v>333</v>
      </c>
      <c r="D4382" s="4">
        <v>72500</v>
      </c>
    </row>
    <row r="4383" spans="1:5" ht="12.75">
      <c r="A4383" s="6" t="s">
        <v>337</v>
      </c>
      <c r="B4383" s="6" t="s">
        <v>338</v>
      </c>
      <c r="C4383" s="45">
        <v>29000</v>
      </c>
      <c r="D4383" s="45">
        <v>25754.42</v>
      </c>
      <c r="E4383" s="6" t="s">
        <v>2587</v>
      </c>
    </row>
    <row r="4384" spans="1:5" ht="12.75">
      <c r="A4384" t="s">
        <v>339</v>
      </c>
      <c r="B4384" s="5" t="s">
        <v>340</v>
      </c>
      <c r="D4384" s="4">
        <v>21000</v>
      </c>
    </row>
    <row r="4385" spans="1:5" ht="12.75">
      <c r="A4385" t="s">
        <v>341</v>
      </c>
      <c r="B4385" s="5" t="s">
        <v>342</v>
      </c>
      <c r="D4385" s="4">
        <v>4754.42</v>
      </c>
    </row>
    <row r="4386" spans="1:5" ht="12.75">
      <c r="A4386" s="6" t="s">
        <v>343</v>
      </c>
      <c r="B4386" s="6" t="s">
        <v>344</v>
      </c>
      <c r="C4386" s="45">
        <v>51000</v>
      </c>
      <c r="D4386" s="45">
        <v>23032.12</v>
      </c>
      <c r="E4386" s="6" t="s">
        <v>2588</v>
      </c>
    </row>
    <row r="4387" spans="1:5" ht="12.75">
      <c r="A4387" s="6" t="s">
        <v>349</v>
      </c>
      <c r="B4387" s="6" t="s">
        <v>350</v>
      </c>
      <c r="C4387" s="45">
        <v>13000</v>
      </c>
      <c r="D4387" s="45">
        <v>12889.73</v>
      </c>
      <c r="E4387" s="6" t="s">
        <v>2589</v>
      </c>
    </row>
    <row r="4388" spans="1:5" ht="12.75">
      <c r="A4388" t="s">
        <v>543</v>
      </c>
      <c r="B4388" s="5" t="s">
        <v>544</v>
      </c>
      <c r="D4388" s="4">
        <v>12889.73</v>
      </c>
    </row>
    <row r="4389" spans="1:5" ht="12.75">
      <c r="A4389" s="6" t="s">
        <v>354</v>
      </c>
      <c r="B4389" s="6" t="s">
        <v>355</v>
      </c>
      <c r="C4389" s="45">
        <v>5000</v>
      </c>
      <c r="D4389" s="45">
        <v>1531.25</v>
      </c>
      <c r="E4389" s="6" t="s">
        <v>2590</v>
      </c>
    </row>
    <row r="4390" spans="1:5" ht="12.75">
      <c r="A4390" t="s">
        <v>420</v>
      </c>
      <c r="B4390" s="5" t="s">
        <v>421</v>
      </c>
      <c r="D4390" s="4">
        <v>1531.25</v>
      </c>
    </row>
    <row r="4391" spans="1:5" ht="12.75">
      <c r="A4391" s="6" t="s">
        <v>440</v>
      </c>
      <c r="B4391" s="6" t="s">
        <v>441</v>
      </c>
      <c r="C4391" s="45">
        <v>33000</v>
      </c>
      <c r="D4391" s="45">
        <v>8611.14</v>
      </c>
      <c r="E4391" s="6" t="s">
        <v>2591</v>
      </c>
    </row>
    <row r="4392" spans="1:5" ht="12.75">
      <c r="A4392" t="s">
        <v>442</v>
      </c>
      <c r="B4392" s="5" t="s">
        <v>441</v>
      </c>
      <c r="D4392" s="4">
        <v>8611.14</v>
      </c>
    </row>
    <row r="4393" spans="1:5" ht="12.75">
      <c r="A4393" s="54" t="s">
        <v>496</v>
      </c>
      <c r="B4393" s="54"/>
      <c r="C4393" s="55">
        <v>65500</v>
      </c>
      <c r="D4393" s="55">
        <v>2400</v>
      </c>
      <c r="E4393" s="54" t="s">
        <v>741</v>
      </c>
    </row>
    <row r="4394" spans="1:5" ht="12.75">
      <c r="A4394" s="56" t="s">
        <v>497</v>
      </c>
      <c r="B4394" s="56"/>
      <c r="C4394" s="57">
        <v>65500</v>
      </c>
      <c r="D4394" s="57">
        <v>2400</v>
      </c>
      <c r="E4394" s="56" t="s">
        <v>741</v>
      </c>
    </row>
    <row r="4395" spans="1:5" ht="12.75">
      <c r="A4395" s="6" t="s">
        <v>10</v>
      </c>
      <c r="B4395" s="6" t="s">
        <v>327</v>
      </c>
      <c r="C4395" s="45">
        <v>65500</v>
      </c>
      <c r="D4395" s="45">
        <v>0</v>
      </c>
      <c r="E4395" s="6" t="s">
        <v>1601</v>
      </c>
    </row>
    <row r="4396" spans="1:5" ht="12.75">
      <c r="A4396" s="6" t="s">
        <v>343</v>
      </c>
      <c r="B4396" s="6" t="s">
        <v>344</v>
      </c>
      <c r="C4396" s="45">
        <v>65500</v>
      </c>
      <c r="D4396" s="45">
        <v>0</v>
      </c>
      <c r="E4396" s="6" t="s">
        <v>1601</v>
      </c>
    </row>
    <row r="4397" spans="1:5" ht="12.75">
      <c r="A4397" s="6" t="s">
        <v>349</v>
      </c>
      <c r="B4397" s="6" t="s">
        <v>350</v>
      </c>
      <c r="C4397" s="45">
        <v>35000</v>
      </c>
      <c r="D4397" s="45">
        <v>0</v>
      </c>
      <c r="E4397" s="6" t="s">
        <v>1601</v>
      </c>
    </row>
    <row r="4398" spans="1:5" ht="12.75">
      <c r="A4398" t="s">
        <v>543</v>
      </c>
      <c r="B4398" s="5" t="s">
        <v>544</v>
      </c>
      <c r="D4398" s="4">
        <v>0</v>
      </c>
    </row>
    <row r="4399" spans="1:5" ht="12.75">
      <c r="A4399" s="6" t="s">
        <v>354</v>
      </c>
      <c r="B4399" s="6" t="s">
        <v>355</v>
      </c>
      <c r="C4399" s="45">
        <v>27000</v>
      </c>
      <c r="D4399" s="45">
        <v>0</v>
      </c>
      <c r="E4399" s="6" t="s">
        <v>1601</v>
      </c>
    </row>
    <row r="4400" spans="1:5" ht="12.75">
      <c r="A4400" t="s">
        <v>358</v>
      </c>
      <c r="B4400" s="5" t="s">
        <v>359</v>
      </c>
      <c r="D4400" s="4">
        <v>0</v>
      </c>
    </row>
    <row r="4401" spans="1:5" ht="12.75">
      <c r="A4401" s="6" t="s">
        <v>360</v>
      </c>
      <c r="B4401" s="6" t="s">
        <v>361</v>
      </c>
      <c r="C4401" s="45">
        <v>3500</v>
      </c>
      <c r="D4401" s="45">
        <v>0</v>
      </c>
      <c r="E4401" s="6" t="s">
        <v>1601</v>
      </c>
    </row>
    <row r="4402" spans="1:5" ht="12.75">
      <c r="A4402" t="s">
        <v>366</v>
      </c>
      <c r="B4402" s="5" t="s">
        <v>361</v>
      </c>
      <c r="D4402" s="4">
        <v>0</v>
      </c>
    </row>
    <row r="4403" spans="1:5" ht="12.75">
      <c r="A4403" s="6" t="s">
        <v>11</v>
      </c>
      <c r="B4403" s="6" t="s">
        <v>391</v>
      </c>
      <c r="C4403" s="45">
        <v>0</v>
      </c>
      <c r="D4403" s="45">
        <v>2400</v>
      </c>
      <c r="E4403" s="6" t="s">
        <v>1601</v>
      </c>
    </row>
    <row r="4404" spans="1:5" ht="12.75">
      <c r="A4404" s="6" t="s">
        <v>392</v>
      </c>
      <c r="B4404" s="6" t="s">
        <v>393</v>
      </c>
      <c r="C4404" s="45">
        <v>0</v>
      </c>
      <c r="D4404" s="45">
        <v>2400</v>
      </c>
      <c r="E4404" s="6" t="s">
        <v>1601</v>
      </c>
    </row>
    <row r="4405" spans="1:5" ht="12.75">
      <c r="A4405" s="6" t="s">
        <v>394</v>
      </c>
      <c r="B4405" s="6" t="s">
        <v>395</v>
      </c>
      <c r="C4405" s="45">
        <v>0</v>
      </c>
      <c r="D4405" s="45">
        <v>2400</v>
      </c>
      <c r="E4405" s="6" t="s">
        <v>1601</v>
      </c>
    </row>
    <row r="4406" spans="1:5" ht="12.75">
      <c r="A4406" t="s">
        <v>447</v>
      </c>
      <c r="B4406" s="5" t="s">
        <v>448</v>
      </c>
      <c r="D4406" s="4">
        <v>2400</v>
      </c>
    </row>
    <row r="4407" spans="1:5" ht="12.75">
      <c r="A4407" s="54" t="s">
        <v>443</v>
      </c>
      <c r="B4407" s="54"/>
      <c r="C4407" s="55">
        <v>5000</v>
      </c>
      <c r="D4407" s="55">
        <v>0</v>
      </c>
      <c r="E4407" s="54" t="s">
        <v>1601</v>
      </c>
    </row>
    <row r="4408" spans="1:5" ht="12.75">
      <c r="A4408" s="56" t="s">
        <v>444</v>
      </c>
      <c r="B4408" s="56"/>
      <c r="C4408" s="57">
        <v>5000</v>
      </c>
      <c r="D4408" s="57">
        <v>0</v>
      </c>
      <c r="E4408" s="56" t="s">
        <v>1601</v>
      </c>
    </row>
    <row r="4409" spans="1:5" ht="12.75">
      <c r="A4409" s="6" t="s">
        <v>10</v>
      </c>
      <c r="B4409" s="6" t="s">
        <v>327</v>
      </c>
      <c r="C4409" s="45">
        <v>5000</v>
      </c>
      <c r="D4409" s="45">
        <v>0</v>
      </c>
      <c r="E4409" s="6" t="s">
        <v>1601</v>
      </c>
    </row>
    <row r="4410" spans="1:5" ht="12.75">
      <c r="A4410" s="6" t="s">
        <v>343</v>
      </c>
      <c r="B4410" s="6" t="s">
        <v>344</v>
      </c>
      <c r="C4410" s="45">
        <v>5000</v>
      </c>
      <c r="D4410" s="45">
        <v>0</v>
      </c>
      <c r="E4410" s="6" t="s">
        <v>1601</v>
      </c>
    </row>
    <row r="4411" spans="1:5" ht="12.75">
      <c r="A4411" s="6" t="s">
        <v>354</v>
      </c>
      <c r="B4411" s="6" t="s">
        <v>355</v>
      </c>
      <c r="C4411" s="45">
        <v>5000</v>
      </c>
      <c r="D4411" s="45">
        <v>0</v>
      </c>
      <c r="E4411" s="6" t="s">
        <v>1601</v>
      </c>
    </row>
    <row r="4412" spans="1:5" ht="12.75">
      <c r="A4412" t="s">
        <v>412</v>
      </c>
      <c r="B4412" s="5" t="s">
        <v>413</v>
      </c>
      <c r="D4412" s="4">
        <v>0</v>
      </c>
    </row>
    <row r="4413" spans="1:5" ht="12.75">
      <c r="A4413" s="52" t="s">
        <v>754</v>
      </c>
      <c r="B4413" s="52"/>
      <c r="C4413" s="53">
        <v>175000</v>
      </c>
      <c r="D4413" s="53">
        <v>36034.67</v>
      </c>
      <c r="E4413" s="52" t="s">
        <v>2592</v>
      </c>
    </row>
    <row r="4414" spans="1:5" ht="12.75">
      <c r="A4414" s="54" t="s">
        <v>373</v>
      </c>
      <c r="B4414" s="54"/>
      <c r="C4414" s="55">
        <v>175000</v>
      </c>
      <c r="D4414" s="55">
        <v>36034.67</v>
      </c>
      <c r="E4414" s="54" t="s">
        <v>2592</v>
      </c>
    </row>
    <row r="4415" spans="1:5" ht="12.75">
      <c r="A4415" s="56" t="s">
        <v>374</v>
      </c>
      <c r="B4415" s="56"/>
      <c r="C4415" s="57">
        <v>175000</v>
      </c>
      <c r="D4415" s="57">
        <v>36034.67</v>
      </c>
      <c r="E4415" s="56" t="s">
        <v>2592</v>
      </c>
    </row>
    <row r="4416" spans="1:5" ht="12.75">
      <c r="A4416" s="6" t="s">
        <v>10</v>
      </c>
      <c r="B4416" s="6" t="s">
        <v>327</v>
      </c>
      <c r="C4416" s="45">
        <v>89000</v>
      </c>
      <c r="D4416" s="45">
        <v>23937.17</v>
      </c>
      <c r="E4416" s="6" t="s">
        <v>2593</v>
      </c>
    </row>
    <row r="4417" spans="1:5" ht="12.75">
      <c r="A4417" s="6" t="s">
        <v>343</v>
      </c>
      <c r="B4417" s="6" t="s">
        <v>344</v>
      </c>
      <c r="C4417" s="45">
        <v>89000</v>
      </c>
      <c r="D4417" s="45">
        <v>23937.17</v>
      </c>
      <c r="E4417" s="6" t="s">
        <v>2593</v>
      </c>
    </row>
    <row r="4418" spans="1:5" ht="12.75">
      <c r="A4418" s="6" t="s">
        <v>345</v>
      </c>
      <c r="B4418" s="6" t="s">
        <v>346</v>
      </c>
      <c r="C4418" s="45">
        <v>9000</v>
      </c>
      <c r="D4418" s="45">
        <v>0</v>
      </c>
      <c r="E4418" s="6" t="s">
        <v>1601</v>
      </c>
    </row>
    <row r="4419" spans="1:5" ht="12.75">
      <c r="A4419" t="s">
        <v>389</v>
      </c>
      <c r="B4419" s="5" t="s">
        <v>390</v>
      </c>
      <c r="D4419" s="4">
        <v>0</v>
      </c>
    </row>
    <row r="4420" spans="1:5" ht="12.75">
      <c r="A4420" s="6" t="s">
        <v>349</v>
      </c>
      <c r="B4420" s="6" t="s">
        <v>350</v>
      </c>
      <c r="C4420" s="45">
        <v>58000</v>
      </c>
      <c r="D4420" s="45">
        <v>18531.65</v>
      </c>
      <c r="E4420" s="6" t="s">
        <v>2594</v>
      </c>
    </row>
    <row r="4421" spans="1:5" ht="12.75">
      <c r="A4421" t="s">
        <v>351</v>
      </c>
      <c r="B4421" s="5" t="s">
        <v>352</v>
      </c>
      <c r="D4421" s="4">
        <v>12074.56</v>
      </c>
    </row>
    <row r="4422" spans="1:5" ht="12.75">
      <c r="A4422" t="s">
        <v>543</v>
      </c>
      <c r="B4422" s="5" t="s">
        <v>544</v>
      </c>
      <c r="D4422" s="4">
        <v>6457.09</v>
      </c>
    </row>
    <row r="4423" spans="1:5" ht="12.75">
      <c r="A4423" s="6" t="s">
        <v>354</v>
      </c>
      <c r="B4423" s="6" t="s">
        <v>355</v>
      </c>
      <c r="C4423" s="45">
        <v>22000</v>
      </c>
      <c r="D4423" s="45">
        <v>5405.52</v>
      </c>
      <c r="E4423" s="6" t="s">
        <v>2595</v>
      </c>
    </row>
    <row r="4424" spans="1:5" ht="12.75">
      <c r="A4424" t="s">
        <v>416</v>
      </c>
      <c r="B4424" s="5" t="s">
        <v>417</v>
      </c>
      <c r="D4424" s="4">
        <v>5405.52</v>
      </c>
    </row>
    <row r="4425" spans="1:5" ht="12.75">
      <c r="A4425" s="6" t="s">
        <v>11</v>
      </c>
      <c r="B4425" s="6" t="s">
        <v>391</v>
      </c>
      <c r="C4425" s="45">
        <v>86000</v>
      </c>
      <c r="D4425" s="45">
        <v>12097.5</v>
      </c>
      <c r="E4425" s="6" t="s">
        <v>2596</v>
      </c>
    </row>
    <row r="4426" spans="1:5" ht="12.75">
      <c r="A4426" s="6" t="s">
        <v>464</v>
      </c>
      <c r="B4426" s="6" t="s">
        <v>465</v>
      </c>
      <c r="C4426" s="45">
        <v>76000</v>
      </c>
      <c r="D4426" s="45">
        <v>12097.5</v>
      </c>
      <c r="E4426" s="6" t="s">
        <v>2597</v>
      </c>
    </row>
    <row r="4427" spans="1:5" ht="12.75">
      <c r="A4427" s="6" t="s">
        <v>466</v>
      </c>
      <c r="B4427" s="6" t="s">
        <v>467</v>
      </c>
      <c r="C4427" s="45">
        <v>76000</v>
      </c>
      <c r="D4427" s="45">
        <v>12097.5</v>
      </c>
      <c r="E4427" s="6" t="s">
        <v>2597</v>
      </c>
    </row>
    <row r="4428" spans="1:5" ht="12.75">
      <c r="A4428" t="s">
        <v>2566</v>
      </c>
      <c r="B4428" s="5" t="s">
        <v>2567</v>
      </c>
      <c r="D4428" s="4">
        <v>12097.5</v>
      </c>
    </row>
    <row r="4429" spans="1:5" ht="12.75">
      <c r="A4429" s="6" t="s">
        <v>392</v>
      </c>
      <c r="B4429" s="6" t="s">
        <v>393</v>
      </c>
      <c r="C4429" s="45">
        <v>10000</v>
      </c>
      <c r="D4429" s="45">
        <v>0</v>
      </c>
      <c r="E4429" s="6" t="s">
        <v>1601</v>
      </c>
    </row>
    <row r="4430" spans="1:5" ht="12.75">
      <c r="A4430" s="6" t="s">
        <v>394</v>
      </c>
      <c r="B4430" s="6" t="s">
        <v>395</v>
      </c>
      <c r="C4430" s="45">
        <v>10000</v>
      </c>
      <c r="D4430" s="45">
        <v>0</v>
      </c>
      <c r="E4430" s="6" t="s">
        <v>1601</v>
      </c>
    </row>
    <row r="4431" spans="1:5" ht="12.75">
      <c r="A4431" t="s">
        <v>396</v>
      </c>
      <c r="B4431" s="5" t="s">
        <v>397</v>
      </c>
      <c r="D4431" s="4">
        <v>0</v>
      </c>
    </row>
    <row r="4432" spans="1:5" ht="12.75">
      <c r="A4432" s="50" t="s">
        <v>661</v>
      </c>
      <c r="B4432" s="50"/>
      <c r="C4432" s="51">
        <v>120000</v>
      </c>
      <c r="D4432" s="51">
        <v>57134.58</v>
      </c>
      <c r="E4432" s="50" t="s">
        <v>2598</v>
      </c>
    </row>
    <row r="4433" spans="1:5" ht="12.75">
      <c r="A4433" s="52" t="s">
        <v>662</v>
      </c>
      <c r="B4433" s="52"/>
      <c r="C4433" s="53">
        <v>120000</v>
      </c>
      <c r="D4433" s="53">
        <v>57134.58</v>
      </c>
      <c r="E4433" s="52" t="s">
        <v>2598</v>
      </c>
    </row>
    <row r="4434" spans="1:5" ht="12.75">
      <c r="A4434" s="54" t="s">
        <v>325</v>
      </c>
      <c r="B4434" s="54"/>
      <c r="C4434" s="55">
        <v>120000</v>
      </c>
      <c r="D4434" s="55">
        <v>57134.58</v>
      </c>
      <c r="E4434" s="54" t="s">
        <v>2598</v>
      </c>
    </row>
    <row r="4435" spans="1:5" ht="12.75">
      <c r="A4435" s="56" t="s">
        <v>326</v>
      </c>
      <c r="B4435" s="56"/>
      <c r="C4435" s="57">
        <v>120000</v>
      </c>
      <c r="D4435" s="57">
        <v>57134.58</v>
      </c>
      <c r="E4435" s="56" t="s">
        <v>2598</v>
      </c>
    </row>
    <row r="4436" spans="1:5" ht="12.75">
      <c r="A4436" s="6" t="s">
        <v>10</v>
      </c>
      <c r="B4436" s="6" t="s">
        <v>327</v>
      </c>
      <c r="C4436" s="45">
        <v>120000</v>
      </c>
      <c r="D4436" s="45">
        <v>57134.58</v>
      </c>
      <c r="E4436" s="6" t="s">
        <v>2598</v>
      </c>
    </row>
    <row r="4437" spans="1:5" ht="12.75">
      <c r="A4437" s="6" t="s">
        <v>343</v>
      </c>
      <c r="B4437" s="6" t="s">
        <v>344</v>
      </c>
      <c r="C4437" s="45">
        <v>120000</v>
      </c>
      <c r="D4437" s="45">
        <v>57134.58</v>
      </c>
      <c r="E4437" s="6" t="s">
        <v>2598</v>
      </c>
    </row>
    <row r="4438" spans="1:5" ht="12.75">
      <c r="A4438" s="6" t="s">
        <v>349</v>
      </c>
      <c r="B4438" s="6" t="s">
        <v>350</v>
      </c>
      <c r="C4438" s="45">
        <v>120000</v>
      </c>
      <c r="D4438" s="45">
        <v>57134.58</v>
      </c>
      <c r="E4438" s="6" t="s">
        <v>2598</v>
      </c>
    </row>
    <row r="4439" spans="1:5" ht="12.75">
      <c r="A4439" t="s">
        <v>543</v>
      </c>
      <c r="B4439" s="5" t="s">
        <v>544</v>
      </c>
      <c r="D4439" s="4">
        <v>57134.58</v>
      </c>
    </row>
    <row r="4440" spans="1:5" ht="12.75">
      <c r="A4440" s="60" t="s">
        <v>755</v>
      </c>
      <c r="B4440" s="60"/>
      <c r="C4440" s="61">
        <v>17654000</v>
      </c>
      <c r="D4440" s="61">
        <v>8402744.78</v>
      </c>
      <c r="E4440" s="60" t="s">
        <v>2599</v>
      </c>
    </row>
    <row r="4441" spans="1:5" ht="12.75">
      <c r="A4441" s="50" t="s">
        <v>652</v>
      </c>
      <c r="B4441" s="50"/>
      <c r="C4441" s="51">
        <v>17134000</v>
      </c>
      <c r="D4441" s="51">
        <v>8163531.78</v>
      </c>
      <c r="E4441" s="50" t="s">
        <v>773</v>
      </c>
    </row>
    <row r="4442" spans="1:5" ht="12.75">
      <c r="A4442" s="52" t="s">
        <v>752</v>
      </c>
      <c r="B4442" s="52"/>
      <c r="C4442" s="53">
        <v>16994000</v>
      </c>
      <c r="D4442" s="53">
        <v>8097239.37</v>
      </c>
      <c r="E4442" s="52" t="s">
        <v>773</v>
      </c>
    </row>
    <row r="4443" spans="1:5" ht="12.75">
      <c r="A4443" s="54" t="s">
        <v>325</v>
      </c>
      <c r="B4443" s="54"/>
      <c r="C4443" s="55">
        <v>10707000</v>
      </c>
      <c r="D4443" s="55">
        <v>5407998.93</v>
      </c>
      <c r="E4443" s="54" t="s">
        <v>2600</v>
      </c>
    </row>
    <row r="4444" spans="1:5" ht="12.75">
      <c r="A4444" s="56" t="s">
        <v>326</v>
      </c>
      <c r="B4444" s="56"/>
      <c r="C4444" s="57">
        <v>10707000</v>
      </c>
      <c r="D4444" s="57">
        <v>5407998.93</v>
      </c>
      <c r="E4444" s="56" t="s">
        <v>2600</v>
      </c>
    </row>
    <row r="4445" spans="1:5" ht="12.75">
      <c r="A4445" s="6" t="s">
        <v>10</v>
      </c>
      <c r="B4445" s="6" t="s">
        <v>327</v>
      </c>
      <c r="C4445" s="45">
        <v>10507000</v>
      </c>
      <c r="D4445" s="45">
        <v>5407998.93</v>
      </c>
      <c r="E4445" s="6" t="s">
        <v>2601</v>
      </c>
    </row>
    <row r="4446" spans="1:5" ht="12.75">
      <c r="A4446" s="6" t="s">
        <v>328</v>
      </c>
      <c r="B4446" s="6" t="s">
        <v>329</v>
      </c>
      <c r="C4446" s="45">
        <v>10352000</v>
      </c>
      <c r="D4446" s="45">
        <v>5383544.82</v>
      </c>
      <c r="E4446" s="6" t="s">
        <v>2602</v>
      </c>
    </row>
    <row r="4447" spans="1:5" ht="12.75">
      <c r="A4447" s="6" t="s">
        <v>330</v>
      </c>
      <c r="B4447" s="6" t="s">
        <v>331</v>
      </c>
      <c r="C4447" s="45">
        <v>8810000</v>
      </c>
      <c r="D4447" s="45">
        <v>4594102.88</v>
      </c>
      <c r="E4447" s="6" t="s">
        <v>2603</v>
      </c>
    </row>
    <row r="4448" spans="1:5" ht="12.75">
      <c r="A4448" t="s">
        <v>332</v>
      </c>
      <c r="B4448" s="5" t="s">
        <v>333</v>
      </c>
      <c r="D4448" s="4">
        <v>4594102.88</v>
      </c>
    </row>
    <row r="4449" spans="1:5" ht="12.75">
      <c r="A4449" s="6" t="s">
        <v>334</v>
      </c>
      <c r="B4449" s="6" t="s">
        <v>335</v>
      </c>
      <c r="C4449" s="45">
        <v>27000</v>
      </c>
      <c r="D4449" s="45">
        <v>1954.63</v>
      </c>
      <c r="E4449" s="6" t="s">
        <v>702</v>
      </c>
    </row>
    <row r="4450" spans="1:5" ht="12.75">
      <c r="A4450" t="s">
        <v>336</v>
      </c>
      <c r="B4450" s="5" t="s">
        <v>335</v>
      </c>
      <c r="D4450" s="4">
        <v>1954.63</v>
      </c>
    </row>
    <row r="4451" spans="1:5" ht="12.75">
      <c r="A4451" s="6" t="s">
        <v>337</v>
      </c>
      <c r="B4451" s="6" t="s">
        <v>338</v>
      </c>
      <c r="C4451" s="45">
        <v>1515000</v>
      </c>
      <c r="D4451" s="45">
        <v>787487.31</v>
      </c>
      <c r="E4451" s="6" t="s">
        <v>2604</v>
      </c>
    </row>
    <row r="4452" spans="1:5" ht="12.75">
      <c r="A4452" t="s">
        <v>339</v>
      </c>
      <c r="B4452" s="5" t="s">
        <v>340</v>
      </c>
      <c r="D4452" s="4">
        <v>709654.41</v>
      </c>
    </row>
    <row r="4453" spans="1:5" ht="12.75">
      <c r="A4453" t="s">
        <v>341</v>
      </c>
      <c r="B4453" s="5" t="s">
        <v>342</v>
      </c>
      <c r="D4453" s="4">
        <v>77832.9</v>
      </c>
    </row>
    <row r="4454" spans="1:5" ht="12.75">
      <c r="A4454" s="6" t="s">
        <v>343</v>
      </c>
      <c r="B4454" s="6" t="s">
        <v>344</v>
      </c>
      <c r="C4454" s="45">
        <v>121000</v>
      </c>
      <c r="D4454" s="45">
        <v>9468.75</v>
      </c>
      <c r="E4454" s="6" t="s">
        <v>2605</v>
      </c>
    </row>
    <row r="4455" spans="1:5" ht="12.75">
      <c r="A4455" s="6" t="s">
        <v>360</v>
      </c>
      <c r="B4455" s="6" t="s">
        <v>361</v>
      </c>
      <c r="C4455" s="45">
        <v>121000</v>
      </c>
      <c r="D4455" s="45">
        <v>9468.75</v>
      </c>
      <c r="E4455" s="6" t="s">
        <v>2605</v>
      </c>
    </row>
    <row r="4456" spans="1:5" ht="12.75">
      <c r="A4456" t="s">
        <v>422</v>
      </c>
      <c r="B4456" s="5" t="s">
        <v>423</v>
      </c>
      <c r="D4456" s="4">
        <v>9468.75</v>
      </c>
    </row>
    <row r="4457" spans="1:5" ht="12.75">
      <c r="A4457" s="6" t="s">
        <v>428</v>
      </c>
      <c r="B4457" s="6" t="s">
        <v>429</v>
      </c>
      <c r="C4457" s="45">
        <v>34000</v>
      </c>
      <c r="D4457" s="45">
        <v>14985.36</v>
      </c>
      <c r="E4457" s="6" t="s">
        <v>2606</v>
      </c>
    </row>
    <row r="4458" spans="1:5" ht="12.75">
      <c r="A4458" s="6" t="s">
        <v>450</v>
      </c>
      <c r="B4458" s="6" t="s">
        <v>451</v>
      </c>
      <c r="C4458" s="45">
        <v>34000</v>
      </c>
      <c r="D4458" s="45">
        <v>14985.36</v>
      </c>
      <c r="E4458" s="6" t="s">
        <v>2606</v>
      </c>
    </row>
    <row r="4459" spans="1:5" ht="25.5">
      <c r="A4459" t="s">
        <v>452</v>
      </c>
      <c r="B4459" s="58" t="s">
        <v>2772</v>
      </c>
      <c r="D4459" s="4">
        <v>14985.36</v>
      </c>
    </row>
    <row r="4460" spans="1:5" ht="12.75">
      <c r="A4460" s="6" t="s">
        <v>11</v>
      </c>
      <c r="B4460" s="6" t="s">
        <v>391</v>
      </c>
      <c r="C4460" s="45">
        <v>200000</v>
      </c>
      <c r="D4460" s="45">
        <v>0</v>
      </c>
      <c r="E4460" s="6" t="s">
        <v>1601</v>
      </c>
    </row>
    <row r="4461" spans="1:5" ht="12.75">
      <c r="A4461" s="6" t="s">
        <v>578</v>
      </c>
      <c r="B4461" s="6" t="s">
        <v>579</v>
      </c>
      <c r="C4461" s="45">
        <v>200000</v>
      </c>
      <c r="D4461" s="45">
        <v>0</v>
      </c>
      <c r="E4461" s="6" t="s">
        <v>1601</v>
      </c>
    </row>
    <row r="4462" spans="1:5" ht="12.75">
      <c r="A4462" s="6" t="s">
        <v>581</v>
      </c>
      <c r="B4462" s="6" t="s">
        <v>582</v>
      </c>
      <c r="C4462" s="45">
        <v>200000</v>
      </c>
      <c r="D4462" s="45">
        <v>0</v>
      </c>
      <c r="E4462" s="6" t="s">
        <v>1601</v>
      </c>
    </row>
    <row r="4463" spans="1:5" ht="12.75">
      <c r="A4463" t="s">
        <v>583</v>
      </c>
      <c r="B4463" s="5" t="s">
        <v>582</v>
      </c>
      <c r="D4463" s="4">
        <v>0</v>
      </c>
    </row>
    <row r="4464" spans="1:5" ht="12.75">
      <c r="A4464" s="54" t="s">
        <v>499</v>
      </c>
      <c r="B4464" s="54"/>
      <c r="C4464" s="55">
        <v>610000</v>
      </c>
      <c r="D4464" s="55">
        <v>240654.17</v>
      </c>
      <c r="E4464" s="54" t="s">
        <v>2607</v>
      </c>
    </row>
    <row r="4465" spans="1:5" ht="12.75">
      <c r="A4465" s="56" t="s">
        <v>500</v>
      </c>
      <c r="B4465" s="56"/>
      <c r="C4465" s="57">
        <v>610000</v>
      </c>
      <c r="D4465" s="57">
        <v>240654.17</v>
      </c>
      <c r="E4465" s="56" t="s">
        <v>2607</v>
      </c>
    </row>
    <row r="4466" spans="1:5" ht="12.75">
      <c r="A4466" s="6" t="s">
        <v>10</v>
      </c>
      <c r="B4466" s="6" t="s">
        <v>327</v>
      </c>
      <c r="C4466" s="45">
        <v>610000</v>
      </c>
      <c r="D4466" s="45">
        <v>240654.17</v>
      </c>
      <c r="E4466" s="6" t="s">
        <v>2607</v>
      </c>
    </row>
    <row r="4467" spans="1:5" ht="12.75">
      <c r="A4467" s="6" t="s">
        <v>328</v>
      </c>
      <c r="B4467" s="6" t="s">
        <v>329</v>
      </c>
      <c r="C4467" s="45">
        <v>500000</v>
      </c>
      <c r="D4467" s="45">
        <v>207444.17</v>
      </c>
      <c r="E4467" s="6" t="s">
        <v>2608</v>
      </c>
    </row>
    <row r="4468" spans="1:5" ht="12.75">
      <c r="A4468" s="6" t="s">
        <v>334</v>
      </c>
      <c r="B4468" s="6" t="s">
        <v>335</v>
      </c>
      <c r="C4468" s="45">
        <v>500000</v>
      </c>
      <c r="D4468" s="45">
        <v>207444.17</v>
      </c>
      <c r="E4468" s="6" t="s">
        <v>2608</v>
      </c>
    </row>
    <row r="4469" spans="1:5" ht="12.75">
      <c r="A4469" t="s">
        <v>336</v>
      </c>
      <c r="B4469" s="5" t="s">
        <v>335</v>
      </c>
      <c r="D4469" s="4">
        <v>207444.17</v>
      </c>
    </row>
    <row r="4470" spans="1:5" ht="12.75">
      <c r="A4470" s="6" t="s">
        <v>343</v>
      </c>
      <c r="B4470" s="6" t="s">
        <v>344</v>
      </c>
      <c r="C4470" s="45">
        <v>110000</v>
      </c>
      <c r="D4470" s="45">
        <v>33210</v>
      </c>
      <c r="E4470" s="6" t="s">
        <v>2609</v>
      </c>
    </row>
    <row r="4471" spans="1:5" ht="12.75">
      <c r="A4471" s="6" t="s">
        <v>354</v>
      </c>
      <c r="B4471" s="6" t="s">
        <v>355</v>
      </c>
      <c r="C4471" s="45">
        <v>110000</v>
      </c>
      <c r="D4471" s="45">
        <v>33210</v>
      </c>
      <c r="E4471" s="6" t="s">
        <v>2609</v>
      </c>
    </row>
    <row r="4472" spans="1:5" ht="12.75">
      <c r="A4472" t="s">
        <v>412</v>
      </c>
      <c r="B4472" s="5" t="s">
        <v>413</v>
      </c>
      <c r="D4472" s="4">
        <v>33210</v>
      </c>
    </row>
    <row r="4473" spans="1:5" ht="12.75">
      <c r="A4473" s="54" t="s">
        <v>563</v>
      </c>
      <c r="B4473" s="54"/>
      <c r="C4473" s="55">
        <v>3900000</v>
      </c>
      <c r="D4473" s="55">
        <v>1570074.15</v>
      </c>
      <c r="E4473" s="54" t="s">
        <v>2610</v>
      </c>
    </row>
    <row r="4474" spans="1:5" ht="12.75">
      <c r="A4474" s="56" t="s">
        <v>565</v>
      </c>
      <c r="B4474" s="56"/>
      <c r="C4474" s="57">
        <v>3900000</v>
      </c>
      <c r="D4474" s="57">
        <v>1570074.15</v>
      </c>
      <c r="E4474" s="56" t="s">
        <v>2610</v>
      </c>
    </row>
    <row r="4475" spans="1:5" ht="12.75">
      <c r="A4475" s="6" t="s">
        <v>10</v>
      </c>
      <c r="B4475" s="6" t="s">
        <v>327</v>
      </c>
      <c r="C4475" s="45">
        <v>3535000</v>
      </c>
      <c r="D4475" s="45">
        <v>1530648.9</v>
      </c>
      <c r="E4475" s="6" t="s">
        <v>2611</v>
      </c>
    </row>
    <row r="4476" spans="1:5" ht="12.75">
      <c r="A4476" s="6" t="s">
        <v>328</v>
      </c>
      <c r="B4476" s="6" t="s">
        <v>329</v>
      </c>
      <c r="C4476" s="45">
        <v>992000</v>
      </c>
      <c r="D4476" s="45">
        <v>0</v>
      </c>
      <c r="E4476" s="6" t="s">
        <v>1601</v>
      </c>
    </row>
    <row r="4477" spans="1:5" ht="12.75">
      <c r="A4477" s="6" t="s">
        <v>330</v>
      </c>
      <c r="B4477" s="6" t="s">
        <v>331</v>
      </c>
      <c r="C4477" s="45">
        <v>795000</v>
      </c>
      <c r="D4477" s="45">
        <v>0</v>
      </c>
      <c r="E4477" s="6" t="s">
        <v>1601</v>
      </c>
    </row>
    <row r="4478" spans="1:5" ht="12.75">
      <c r="A4478" t="s">
        <v>332</v>
      </c>
      <c r="B4478" s="5" t="s">
        <v>333</v>
      </c>
      <c r="D4478" s="4">
        <v>0</v>
      </c>
    </row>
    <row r="4479" spans="1:5" ht="12.75">
      <c r="A4479" s="6" t="s">
        <v>334</v>
      </c>
      <c r="B4479" s="6" t="s">
        <v>335</v>
      </c>
      <c r="C4479" s="45">
        <v>60000</v>
      </c>
      <c r="D4479" s="45">
        <v>0</v>
      </c>
      <c r="E4479" s="6" t="s">
        <v>1601</v>
      </c>
    </row>
    <row r="4480" spans="1:5" ht="12.75">
      <c r="A4480" t="s">
        <v>336</v>
      </c>
      <c r="B4480" s="5" t="s">
        <v>335</v>
      </c>
      <c r="D4480" s="4">
        <v>0</v>
      </c>
    </row>
    <row r="4481" spans="1:5" ht="12.75">
      <c r="A4481" s="6" t="s">
        <v>337</v>
      </c>
      <c r="B4481" s="6" t="s">
        <v>338</v>
      </c>
      <c r="C4481" s="45">
        <v>137000</v>
      </c>
      <c r="D4481" s="45">
        <v>0</v>
      </c>
      <c r="E4481" s="6" t="s">
        <v>1601</v>
      </c>
    </row>
    <row r="4482" spans="1:5" ht="12.75">
      <c r="A4482" t="s">
        <v>339</v>
      </c>
      <c r="B4482" s="5" t="s">
        <v>340</v>
      </c>
      <c r="D4482" s="4">
        <v>0</v>
      </c>
    </row>
    <row r="4483" spans="1:5" ht="12.75">
      <c r="A4483" t="s">
        <v>341</v>
      </c>
      <c r="B4483" s="5" t="s">
        <v>342</v>
      </c>
      <c r="D4483" s="4">
        <v>0</v>
      </c>
    </row>
    <row r="4484" spans="1:5" ht="12.75">
      <c r="A4484" s="6" t="s">
        <v>343</v>
      </c>
      <c r="B4484" s="6" t="s">
        <v>344</v>
      </c>
      <c r="C4484" s="45">
        <v>2527000</v>
      </c>
      <c r="D4484" s="45">
        <v>1530637.97</v>
      </c>
      <c r="E4484" s="6" t="s">
        <v>2532</v>
      </c>
    </row>
    <row r="4485" spans="1:5" ht="12.75">
      <c r="A4485" s="6" t="s">
        <v>345</v>
      </c>
      <c r="B4485" s="6" t="s">
        <v>346</v>
      </c>
      <c r="C4485" s="45">
        <v>340000</v>
      </c>
      <c r="D4485" s="45">
        <v>168742.97</v>
      </c>
      <c r="E4485" s="6" t="s">
        <v>2612</v>
      </c>
    </row>
    <row r="4486" spans="1:5" ht="12.75">
      <c r="A4486" t="s">
        <v>385</v>
      </c>
      <c r="B4486" s="5" t="s">
        <v>386</v>
      </c>
      <c r="D4486" s="4">
        <v>7968</v>
      </c>
    </row>
    <row r="4487" spans="1:5" ht="12.75">
      <c r="A4487" t="s">
        <v>347</v>
      </c>
      <c r="B4487" s="5" t="s">
        <v>348</v>
      </c>
      <c r="D4487" s="4">
        <v>145424.97</v>
      </c>
    </row>
    <row r="4488" spans="1:5" ht="12.75">
      <c r="A4488" t="s">
        <v>389</v>
      </c>
      <c r="B4488" s="5" t="s">
        <v>390</v>
      </c>
      <c r="D4488" s="4">
        <v>15350</v>
      </c>
    </row>
    <row r="4489" spans="1:5" ht="12.75">
      <c r="A4489" s="6" t="s">
        <v>349</v>
      </c>
      <c r="B4489" s="6" t="s">
        <v>350</v>
      </c>
      <c r="C4489" s="45">
        <v>1076000</v>
      </c>
      <c r="D4489" s="45">
        <v>695034.74</v>
      </c>
      <c r="E4489" s="6" t="s">
        <v>2613</v>
      </c>
    </row>
    <row r="4490" spans="1:5" ht="12.75">
      <c r="A4490" t="s">
        <v>351</v>
      </c>
      <c r="B4490" s="5" t="s">
        <v>352</v>
      </c>
      <c r="D4490" s="4">
        <v>109304.97</v>
      </c>
    </row>
    <row r="4491" spans="1:5" ht="12.75">
      <c r="A4491" t="s">
        <v>543</v>
      </c>
      <c r="B4491" s="5" t="s">
        <v>544</v>
      </c>
      <c r="D4491" s="4">
        <v>224901.52</v>
      </c>
    </row>
    <row r="4492" spans="1:5" ht="12.75">
      <c r="A4492" t="s">
        <v>402</v>
      </c>
      <c r="B4492" s="5" t="s">
        <v>403</v>
      </c>
      <c r="D4492" s="4">
        <v>290423.26</v>
      </c>
    </row>
    <row r="4493" spans="1:5" ht="12.75">
      <c r="A4493" t="s">
        <v>404</v>
      </c>
      <c r="B4493" s="5" t="s">
        <v>405</v>
      </c>
      <c r="D4493" s="4">
        <v>19431.22</v>
      </c>
    </row>
    <row r="4494" spans="1:5" ht="12.75">
      <c r="A4494" t="s">
        <v>406</v>
      </c>
      <c r="B4494" s="5" t="s">
        <v>407</v>
      </c>
      <c r="D4494" s="4">
        <v>24859.42</v>
      </c>
    </row>
    <row r="4495" spans="1:5" ht="12.75">
      <c r="A4495" t="s">
        <v>408</v>
      </c>
      <c r="B4495" s="5" t="s">
        <v>409</v>
      </c>
      <c r="D4495" s="4">
        <v>26114.35</v>
      </c>
    </row>
    <row r="4496" spans="1:5" ht="12.75">
      <c r="A4496" s="6" t="s">
        <v>354</v>
      </c>
      <c r="B4496" s="6" t="s">
        <v>355</v>
      </c>
      <c r="C4496" s="45">
        <v>696000</v>
      </c>
      <c r="D4496" s="45">
        <v>332411.87</v>
      </c>
      <c r="E4496" s="6" t="s">
        <v>2614</v>
      </c>
    </row>
    <row r="4497" spans="1:5" ht="12.75">
      <c r="A4497" t="s">
        <v>410</v>
      </c>
      <c r="B4497" s="5" t="s">
        <v>411</v>
      </c>
      <c r="D4497" s="4">
        <v>27776.04</v>
      </c>
    </row>
    <row r="4498" spans="1:5" ht="12.75">
      <c r="A4498" t="s">
        <v>412</v>
      </c>
      <c r="B4498" s="5" t="s">
        <v>413</v>
      </c>
      <c r="D4498" s="4">
        <v>1644.06</v>
      </c>
    </row>
    <row r="4499" spans="1:5" ht="12.75">
      <c r="A4499" t="s">
        <v>356</v>
      </c>
      <c r="B4499" s="5" t="s">
        <v>357</v>
      </c>
      <c r="D4499" s="4">
        <v>3765</v>
      </c>
    </row>
    <row r="4500" spans="1:5" ht="12.75">
      <c r="A4500" t="s">
        <v>414</v>
      </c>
      <c r="B4500" s="5" t="s">
        <v>415</v>
      </c>
      <c r="D4500" s="4">
        <v>61188.92</v>
      </c>
    </row>
    <row r="4501" spans="1:5" ht="12.75">
      <c r="A4501" t="s">
        <v>416</v>
      </c>
      <c r="B4501" s="5" t="s">
        <v>417</v>
      </c>
      <c r="D4501" s="4">
        <v>3793.13</v>
      </c>
    </row>
    <row r="4502" spans="1:5" ht="12.75">
      <c r="A4502" t="s">
        <v>418</v>
      </c>
      <c r="B4502" s="5" t="s">
        <v>419</v>
      </c>
      <c r="D4502" s="4">
        <v>24857.5</v>
      </c>
    </row>
    <row r="4503" spans="1:5" ht="12.75">
      <c r="A4503" t="s">
        <v>358</v>
      </c>
      <c r="B4503" s="5" t="s">
        <v>359</v>
      </c>
      <c r="D4503" s="4">
        <v>115956.95</v>
      </c>
    </row>
    <row r="4504" spans="1:5" ht="12.75">
      <c r="A4504" t="s">
        <v>545</v>
      </c>
      <c r="B4504" s="5" t="s">
        <v>546</v>
      </c>
      <c r="D4504" s="4">
        <v>1650</v>
      </c>
    </row>
    <row r="4505" spans="1:5" ht="12.75">
      <c r="A4505" t="s">
        <v>420</v>
      </c>
      <c r="B4505" s="5" t="s">
        <v>421</v>
      </c>
      <c r="D4505" s="4">
        <v>91780.27</v>
      </c>
    </row>
    <row r="4506" spans="1:5" ht="12.75">
      <c r="A4506" s="6" t="s">
        <v>440</v>
      </c>
      <c r="B4506" s="6" t="s">
        <v>441</v>
      </c>
      <c r="C4506" s="45">
        <v>5000</v>
      </c>
      <c r="D4506" s="45">
        <v>4614.25</v>
      </c>
      <c r="E4506" s="6" t="s">
        <v>2615</v>
      </c>
    </row>
    <row r="4507" spans="1:5" ht="12.75">
      <c r="A4507" t="s">
        <v>442</v>
      </c>
      <c r="B4507" s="5" t="s">
        <v>441</v>
      </c>
      <c r="D4507" s="4">
        <v>4614.25</v>
      </c>
    </row>
    <row r="4508" spans="1:5" ht="12.75">
      <c r="A4508" s="6" t="s">
        <v>360</v>
      </c>
      <c r="B4508" s="6" t="s">
        <v>361</v>
      </c>
      <c r="C4508" s="45">
        <v>410000</v>
      </c>
      <c r="D4508" s="45">
        <v>329834.14</v>
      </c>
      <c r="E4508" s="6" t="s">
        <v>2616</v>
      </c>
    </row>
    <row r="4509" spans="1:5" ht="12.75">
      <c r="A4509" t="s">
        <v>362</v>
      </c>
      <c r="B4509" s="5" t="s">
        <v>363</v>
      </c>
      <c r="D4509" s="4">
        <v>43452.22</v>
      </c>
    </row>
    <row r="4510" spans="1:5" ht="12.75">
      <c r="A4510" t="s">
        <v>422</v>
      </c>
      <c r="B4510" s="5" t="s">
        <v>423</v>
      </c>
      <c r="D4510" s="4">
        <v>271874</v>
      </c>
    </row>
    <row r="4511" spans="1:5" ht="12.75">
      <c r="A4511" t="s">
        <v>364</v>
      </c>
      <c r="B4511" s="5" t="s">
        <v>365</v>
      </c>
      <c r="D4511" s="4">
        <v>269</v>
      </c>
    </row>
    <row r="4512" spans="1:5" ht="12.75">
      <c r="A4512" t="s">
        <v>426</v>
      </c>
      <c r="B4512" s="5" t="s">
        <v>427</v>
      </c>
      <c r="D4512" s="4">
        <v>12875.45</v>
      </c>
    </row>
    <row r="4513" spans="1:5" ht="12.75">
      <c r="A4513" t="s">
        <v>366</v>
      </c>
      <c r="B4513" s="5" t="s">
        <v>361</v>
      </c>
      <c r="D4513" s="4">
        <v>1363.47</v>
      </c>
    </row>
    <row r="4514" spans="1:5" ht="12.75">
      <c r="A4514" s="6" t="s">
        <v>428</v>
      </c>
      <c r="B4514" s="6" t="s">
        <v>429</v>
      </c>
      <c r="C4514" s="45">
        <v>16000</v>
      </c>
      <c r="D4514" s="45">
        <v>10.93</v>
      </c>
      <c r="E4514" s="6" t="s">
        <v>695</v>
      </c>
    </row>
    <row r="4515" spans="1:5" ht="12.75">
      <c r="A4515" s="6" t="s">
        <v>450</v>
      </c>
      <c r="B4515" s="6" t="s">
        <v>451</v>
      </c>
      <c r="C4515" s="45">
        <v>12000</v>
      </c>
      <c r="D4515" s="45">
        <v>0</v>
      </c>
      <c r="E4515" s="6" t="s">
        <v>1601</v>
      </c>
    </row>
    <row r="4516" spans="1:5" ht="25.5">
      <c r="A4516" t="s">
        <v>452</v>
      </c>
      <c r="B4516" s="58" t="s">
        <v>2772</v>
      </c>
      <c r="D4516" s="4">
        <v>0</v>
      </c>
    </row>
    <row r="4517" spans="1:5" ht="12.75">
      <c r="A4517" s="6" t="s">
        <v>430</v>
      </c>
      <c r="B4517" s="6" t="s">
        <v>431</v>
      </c>
      <c r="C4517" s="45">
        <v>4000</v>
      </c>
      <c r="D4517" s="45">
        <v>10.93</v>
      </c>
      <c r="E4517" s="6" t="s">
        <v>2617</v>
      </c>
    </row>
    <row r="4518" spans="1:5" ht="12.75">
      <c r="A4518" t="s">
        <v>432</v>
      </c>
      <c r="B4518" s="5" t="s">
        <v>433</v>
      </c>
      <c r="D4518" s="4">
        <v>10.93</v>
      </c>
    </row>
    <row r="4519" spans="1:5" ht="12.75">
      <c r="A4519" s="6" t="s">
        <v>11</v>
      </c>
      <c r="B4519" s="6" t="s">
        <v>391</v>
      </c>
      <c r="C4519" s="45">
        <v>145000</v>
      </c>
      <c r="D4519" s="45">
        <v>39425.25</v>
      </c>
      <c r="E4519" s="6" t="s">
        <v>2227</v>
      </c>
    </row>
    <row r="4520" spans="1:5" ht="12.75">
      <c r="A4520" s="6" t="s">
        <v>392</v>
      </c>
      <c r="B4520" s="6" t="s">
        <v>393</v>
      </c>
      <c r="C4520" s="45">
        <v>75000</v>
      </c>
      <c r="D4520" s="45">
        <v>0</v>
      </c>
      <c r="E4520" s="6" t="s">
        <v>1601</v>
      </c>
    </row>
    <row r="4521" spans="1:5" ht="12.75">
      <c r="A4521" s="6" t="s">
        <v>394</v>
      </c>
      <c r="B4521" s="6" t="s">
        <v>395</v>
      </c>
      <c r="C4521" s="45">
        <v>75000</v>
      </c>
      <c r="D4521" s="45">
        <v>0</v>
      </c>
      <c r="E4521" s="6" t="s">
        <v>1601</v>
      </c>
    </row>
    <row r="4522" spans="1:5" ht="12.75">
      <c r="A4522" t="s">
        <v>396</v>
      </c>
      <c r="B4522" s="5" t="s">
        <v>397</v>
      </c>
      <c r="D4522" s="4">
        <v>0</v>
      </c>
    </row>
    <row r="4523" spans="1:5" ht="12.75">
      <c r="A4523" t="s">
        <v>445</v>
      </c>
      <c r="B4523" s="5" t="s">
        <v>446</v>
      </c>
      <c r="D4523" s="4">
        <v>0</v>
      </c>
    </row>
    <row r="4524" spans="1:5" ht="12.75">
      <c r="A4524" t="s">
        <v>447</v>
      </c>
      <c r="B4524" s="5" t="s">
        <v>448</v>
      </c>
      <c r="D4524" s="4">
        <v>0</v>
      </c>
    </row>
    <row r="4525" spans="1:5" ht="12.75">
      <c r="A4525" s="6" t="s">
        <v>578</v>
      </c>
      <c r="B4525" s="6" t="s">
        <v>579</v>
      </c>
      <c r="C4525" s="45">
        <v>70000</v>
      </c>
      <c r="D4525" s="45">
        <v>39425.25</v>
      </c>
      <c r="E4525" s="6" t="s">
        <v>2618</v>
      </c>
    </row>
    <row r="4526" spans="1:5" ht="12.75">
      <c r="A4526" s="6" t="s">
        <v>581</v>
      </c>
      <c r="B4526" s="6" t="s">
        <v>582</v>
      </c>
      <c r="C4526" s="45">
        <v>70000</v>
      </c>
      <c r="D4526" s="45">
        <v>39425.25</v>
      </c>
      <c r="E4526" s="6" t="s">
        <v>2618</v>
      </c>
    </row>
    <row r="4527" spans="1:5" ht="12.75">
      <c r="A4527" t="s">
        <v>583</v>
      </c>
      <c r="B4527" s="5" t="s">
        <v>582</v>
      </c>
      <c r="D4527" s="4">
        <v>39425.25</v>
      </c>
    </row>
    <row r="4528" spans="1:5" ht="12.75">
      <c r="A4528" s="6" t="s">
        <v>12</v>
      </c>
      <c r="B4528" s="6" t="s">
        <v>453</v>
      </c>
      <c r="C4528" s="45">
        <v>220000</v>
      </c>
      <c r="D4528" s="45">
        <v>0</v>
      </c>
      <c r="E4528" s="6" t="s">
        <v>1601</v>
      </c>
    </row>
    <row r="4529" spans="1:5" ht="12.75">
      <c r="A4529" s="6" t="s">
        <v>454</v>
      </c>
      <c r="B4529" s="6" t="s">
        <v>455</v>
      </c>
      <c r="C4529" s="45">
        <v>220000</v>
      </c>
      <c r="D4529" s="45">
        <v>0</v>
      </c>
      <c r="E4529" s="6" t="s">
        <v>1601</v>
      </c>
    </row>
    <row r="4530" spans="1:5" ht="25.5">
      <c r="A4530" s="6" t="s">
        <v>456</v>
      </c>
      <c r="B4530" s="59" t="s">
        <v>2773</v>
      </c>
      <c r="C4530" s="45">
        <v>220000</v>
      </c>
      <c r="D4530" s="45">
        <v>0</v>
      </c>
      <c r="E4530" s="6" t="s">
        <v>1601</v>
      </c>
    </row>
    <row r="4531" spans="1:5" ht="25.5">
      <c r="A4531" t="s">
        <v>457</v>
      </c>
      <c r="B4531" s="5" t="s">
        <v>458</v>
      </c>
      <c r="D4531" s="4">
        <v>0</v>
      </c>
    </row>
    <row r="4532" spans="1:5" ht="12.75">
      <c r="A4532" s="54" t="s">
        <v>373</v>
      </c>
      <c r="B4532" s="54"/>
      <c r="C4532" s="55">
        <v>228000</v>
      </c>
      <c r="D4532" s="55">
        <v>0</v>
      </c>
      <c r="E4532" s="54" t="s">
        <v>1601</v>
      </c>
    </row>
    <row r="4533" spans="1:5" ht="12.75">
      <c r="A4533" s="56" t="s">
        <v>374</v>
      </c>
      <c r="B4533" s="56"/>
      <c r="C4533" s="57">
        <v>228000</v>
      </c>
      <c r="D4533" s="57">
        <v>0</v>
      </c>
      <c r="E4533" s="56" t="s">
        <v>1601</v>
      </c>
    </row>
    <row r="4534" spans="1:5" ht="12.75">
      <c r="A4534" s="6" t="s">
        <v>10</v>
      </c>
      <c r="B4534" s="6" t="s">
        <v>327</v>
      </c>
      <c r="C4534" s="45">
        <v>228000</v>
      </c>
      <c r="D4534" s="45">
        <v>0</v>
      </c>
      <c r="E4534" s="6" t="s">
        <v>1601</v>
      </c>
    </row>
    <row r="4535" spans="1:5" ht="12.75">
      <c r="A4535" s="6" t="s">
        <v>328</v>
      </c>
      <c r="B4535" s="6" t="s">
        <v>329</v>
      </c>
      <c r="C4535" s="45">
        <v>159000</v>
      </c>
      <c r="D4535" s="45">
        <v>0</v>
      </c>
      <c r="E4535" s="6" t="s">
        <v>1601</v>
      </c>
    </row>
    <row r="4536" spans="1:5" ht="12.75">
      <c r="A4536" s="6" t="s">
        <v>330</v>
      </c>
      <c r="B4536" s="6" t="s">
        <v>331</v>
      </c>
      <c r="C4536" s="45">
        <v>135000</v>
      </c>
      <c r="D4536" s="45">
        <v>0</v>
      </c>
      <c r="E4536" s="6" t="s">
        <v>1601</v>
      </c>
    </row>
    <row r="4537" spans="1:5" ht="12.75">
      <c r="A4537" t="s">
        <v>332</v>
      </c>
      <c r="B4537" s="5" t="s">
        <v>333</v>
      </c>
      <c r="D4537" s="4">
        <v>0</v>
      </c>
    </row>
    <row r="4538" spans="1:5" ht="12.75">
      <c r="A4538" s="6" t="s">
        <v>337</v>
      </c>
      <c r="B4538" s="6" t="s">
        <v>338</v>
      </c>
      <c r="C4538" s="45">
        <v>24000</v>
      </c>
      <c r="D4538" s="45">
        <v>0</v>
      </c>
      <c r="E4538" s="6" t="s">
        <v>1601</v>
      </c>
    </row>
    <row r="4539" spans="1:5" ht="12.75">
      <c r="A4539" t="s">
        <v>339</v>
      </c>
      <c r="B4539" s="5" t="s">
        <v>340</v>
      </c>
      <c r="D4539" s="4">
        <v>0</v>
      </c>
    </row>
    <row r="4540" spans="1:5" ht="12.75">
      <c r="A4540" t="s">
        <v>341</v>
      </c>
      <c r="B4540" s="5" t="s">
        <v>342</v>
      </c>
      <c r="D4540" s="4">
        <v>0</v>
      </c>
    </row>
    <row r="4541" spans="1:5" ht="12.75">
      <c r="A4541" s="6" t="s">
        <v>343</v>
      </c>
      <c r="B4541" s="6" t="s">
        <v>344</v>
      </c>
      <c r="C4541" s="45">
        <v>69000</v>
      </c>
      <c r="D4541" s="45">
        <v>0</v>
      </c>
      <c r="E4541" s="6" t="s">
        <v>1601</v>
      </c>
    </row>
    <row r="4542" spans="1:5" ht="12.75">
      <c r="A4542" s="6" t="s">
        <v>349</v>
      </c>
      <c r="B4542" s="6" t="s">
        <v>350</v>
      </c>
      <c r="C4542" s="45">
        <v>33000</v>
      </c>
      <c r="D4542" s="45">
        <v>0</v>
      </c>
      <c r="E4542" s="6" t="s">
        <v>1601</v>
      </c>
    </row>
    <row r="4543" spans="1:5" ht="12.75">
      <c r="A4543" t="s">
        <v>543</v>
      </c>
      <c r="B4543" s="5" t="s">
        <v>544</v>
      </c>
      <c r="D4543" s="4">
        <v>0</v>
      </c>
    </row>
    <row r="4544" spans="1:5" ht="12.75">
      <c r="A4544" s="6" t="s">
        <v>440</v>
      </c>
      <c r="B4544" s="6" t="s">
        <v>441</v>
      </c>
      <c r="C4544" s="45">
        <v>36000</v>
      </c>
      <c r="D4544" s="45">
        <v>0</v>
      </c>
      <c r="E4544" s="6" t="s">
        <v>1601</v>
      </c>
    </row>
    <row r="4545" spans="1:5" ht="12.75">
      <c r="A4545" t="s">
        <v>442</v>
      </c>
      <c r="B4545" s="5" t="s">
        <v>441</v>
      </c>
      <c r="D4545" s="4">
        <v>0</v>
      </c>
    </row>
    <row r="4546" spans="1:5" ht="12.75">
      <c r="A4546" s="54" t="s">
        <v>496</v>
      </c>
      <c r="B4546" s="54"/>
      <c r="C4546" s="55">
        <v>15000</v>
      </c>
      <c r="D4546" s="55">
        <v>0</v>
      </c>
      <c r="E4546" s="54" t="s">
        <v>1601</v>
      </c>
    </row>
    <row r="4547" spans="1:5" ht="12.75">
      <c r="A4547" s="56" t="s">
        <v>497</v>
      </c>
      <c r="B4547" s="56"/>
      <c r="C4547" s="57">
        <v>15000</v>
      </c>
      <c r="D4547" s="57">
        <v>0</v>
      </c>
      <c r="E4547" s="56" t="s">
        <v>1601</v>
      </c>
    </row>
    <row r="4548" spans="1:5" ht="12.75">
      <c r="A4548" s="6" t="s">
        <v>10</v>
      </c>
      <c r="B4548" s="6" t="s">
        <v>327</v>
      </c>
      <c r="C4548" s="45">
        <v>15000</v>
      </c>
      <c r="D4548" s="45">
        <v>0</v>
      </c>
      <c r="E4548" s="6" t="s">
        <v>1601</v>
      </c>
    </row>
    <row r="4549" spans="1:5" ht="12.75">
      <c r="A4549" s="6" t="s">
        <v>343</v>
      </c>
      <c r="B4549" s="6" t="s">
        <v>344</v>
      </c>
      <c r="C4549" s="45">
        <v>15000</v>
      </c>
      <c r="D4549" s="45">
        <v>0</v>
      </c>
      <c r="E4549" s="6" t="s">
        <v>1601</v>
      </c>
    </row>
    <row r="4550" spans="1:5" ht="12.75">
      <c r="A4550" s="6" t="s">
        <v>349</v>
      </c>
      <c r="B4550" s="6" t="s">
        <v>350</v>
      </c>
      <c r="C4550" s="45">
        <v>15000</v>
      </c>
      <c r="D4550" s="45">
        <v>0</v>
      </c>
      <c r="E4550" s="6" t="s">
        <v>1601</v>
      </c>
    </row>
    <row r="4551" spans="1:5" ht="12.75">
      <c r="A4551" t="s">
        <v>543</v>
      </c>
      <c r="B4551" s="5" t="s">
        <v>544</v>
      </c>
      <c r="D4551" s="4">
        <v>0</v>
      </c>
    </row>
    <row r="4552" spans="1:5" ht="12.75">
      <c r="A4552" s="54" t="s">
        <v>443</v>
      </c>
      <c r="B4552" s="54"/>
      <c r="C4552" s="55">
        <v>1534000</v>
      </c>
      <c r="D4552" s="55">
        <v>878512.12</v>
      </c>
      <c r="E4552" s="54" t="s">
        <v>2619</v>
      </c>
    </row>
    <row r="4553" spans="1:5" ht="12.75">
      <c r="A4553" s="56" t="s">
        <v>444</v>
      </c>
      <c r="B4553" s="56"/>
      <c r="C4553" s="57">
        <v>1534000</v>
      </c>
      <c r="D4553" s="57">
        <v>878512.12</v>
      </c>
      <c r="E4553" s="56" t="s">
        <v>2619</v>
      </c>
    </row>
    <row r="4554" spans="1:5" ht="12.75">
      <c r="A4554" s="6" t="s">
        <v>10</v>
      </c>
      <c r="B4554" s="6" t="s">
        <v>327</v>
      </c>
      <c r="C4554" s="45">
        <v>100000</v>
      </c>
      <c r="D4554" s="45">
        <v>85416.34</v>
      </c>
      <c r="E4554" s="6" t="s">
        <v>2620</v>
      </c>
    </row>
    <row r="4555" spans="1:5" ht="12.75">
      <c r="A4555" s="6" t="s">
        <v>343</v>
      </c>
      <c r="B4555" s="6" t="s">
        <v>344</v>
      </c>
      <c r="C4555" s="45">
        <v>100000</v>
      </c>
      <c r="D4555" s="45">
        <v>85416.34</v>
      </c>
      <c r="E4555" s="6" t="s">
        <v>2620</v>
      </c>
    </row>
    <row r="4556" spans="1:5" ht="12.75">
      <c r="A4556" s="6" t="s">
        <v>354</v>
      </c>
      <c r="B4556" s="6" t="s">
        <v>355</v>
      </c>
      <c r="C4556" s="45">
        <v>100000</v>
      </c>
      <c r="D4556" s="45">
        <v>85416.34</v>
      </c>
      <c r="E4556" s="6" t="s">
        <v>2620</v>
      </c>
    </row>
    <row r="4557" spans="1:5" ht="12.75">
      <c r="A4557" t="s">
        <v>412</v>
      </c>
      <c r="B4557" s="5" t="s">
        <v>413</v>
      </c>
      <c r="D4557" s="4">
        <v>85416.34</v>
      </c>
    </row>
    <row r="4558" spans="1:5" ht="12.75">
      <c r="A4558" s="6" t="s">
        <v>11</v>
      </c>
      <c r="B4558" s="6" t="s">
        <v>391</v>
      </c>
      <c r="C4558" s="45">
        <v>234000</v>
      </c>
      <c r="D4558" s="45">
        <v>97885.69</v>
      </c>
      <c r="E4558" s="6" t="s">
        <v>2621</v>
      </c>
    </row>
    <row r="4559" spans="1:5" ht="12.75">
      <c r="A4559" s="6" t="s">
        <v>392</v>
      </c>
      <c r="B4559" s="6" t="s">
        <v>393</v>
      </c>
      <c r="C4559" s="45">
        <v>230000</v>
      </c>
      <c r="D4559" s="45">
        <v>92360</v>
      </c>
      <c r="E4559" s="6" t="s">
        <v>2622</v>
      </c>
    </row>
    <row r="4560" spans="1:5" ht="12.75">
      <c r="A4560" s="6" t="s">
        <v>394</v>
      </c>
      <c r="B4560" s="6" t="s">
        <v>395</v>
      </c>
      <c r="C4560" s="45">
        <v>230000</v>
      </c>
      <c r="D4560" s="45">
        <v>92360</v>
      </c>
      <c r="E4560" s="6" t="s">
        <v>2622</v>
      </c>
    </row>
    <row r="4561" spans="1:5" ht="12.75">
      <c r="A4561" t="s">
        <v>396</v>
      </c>
      <c r="B4561" s="5" t="s">
        <v>397</v>
      </c>
      <c r="D4561" s="4">
        <v>4100</v>
      </c>
    </row>
    <row r="4562" spans="1:5" ht="12.75">
      <c r="A4562" t="s">
        <v>447</v>
      </c>
      <c r="B4562" s="5" t="s">
        <v>448</v>
      </c>
      <c r="D4562" s="4">
        <v>88260</v>
      </c>
    </row>
    <row r="4563" spans="1:5" ht="12.75">
      <c r="A4563" s="6" t="s">
        <v>578</v>
      </c>
      <c r="B4563" s="6" t="s">
        <v>579</v>
      </c>
      <c r="C4563" s="45">
        <v>4000</v>
      </c>
      <c r="D4563" s="45">
        <v>5525.69</v>
      </c>
      <c r="E4563" s="6" t="s">
        <v>2623</v>
      </c>
    </row>
    <row r="4564" spans="1:5" ht="12.75">
      <c r="A4564" s="6" t="s">
        <v>581</v>
      </c>
      <c r="B4564" s="6" t="s">
        <v>582</v>
      </c>
      <c r="C4564" s="45">
        <v>4000</v>
      </c>
      <c r="D4564" s="45">
        <v>5525.69</v>
      </c>
      <c r="E4564" s="6" t="s">
        <v>2623</v>
      </c>
    </row>
    <row r="4565" spans="1:5" ht="12.75">
      <c r="A4565" t="s">
        <v>583</v>
      </c>
      <c r="B4565" s="5" t="s">
        <v>582</v>
      </c>
      <c r="D4565" s="4">
        <v>5525.69</v>
      </c>
    </row>
    <row r="4566" spans="1:5" ht="12.75">
      <c r="A4566" s="6" t="s">
        <v>12</v>
      </c>
      <c r="B4566" s="6" t="s">
        <v>453</v>
      </c>
      <c r="C4566" s="45">
        <v>1200000</v>
      </c>
      <c r="D4566" s="45">
        <v>695210.09</v>
      </c>
      <c r="E4566" s="6" t="s">
        <v>2624</v>
      </c>
    </row>
    <row r="4567" spans="1:5" ht="12.75">
      <c r="A4567" s="6" t="s">
        <v>454</v>
      </c>
      <c r="B4567" s="6" t="s">
        <v>455</v>
      </c>
      <c r="C4567" s="45">
        <v>1200000</v>
      </c>
      <c r="D4567" s="45">
        <v>695210.09</v>
      </c>
      <c r="E4567" s="6" t="s">
        <v>2624</v>
      </c>
    </row>
    <row r="4568" spans="1:5" ht="25.5">
      <c r="A4568" s="6" t="s">
        <v>456</v>
      </c>
      <c r="B4568" s="59" t="s">
        <v>2773</v>
      </c>
      <c r="C4568" s="45">
        <v>1200000</v>
      </c>
      <c r="D4568" s="45">
        <v>695210.09</v>
      </c>
      <c r="E4568" s="6" t="s">
        <v>2624</v>
      </c>
    </row>
    <row r="4569" spans="1:5" ht="25.5">
      <c r="A4569" t="s">
        <v>457</v>
      </c>
      <c r="B4569" s="5" t="s">
        <v>458</v>
      </c>
      <c r="D4569" s="4">
        <v>695210.09</v>
      </c>
    </row>
    <row r="4570" spans="1:5" ht="12.75">
      <c r="A4570" s="52" t="s">
        <v>754</v>
      </c>
      <c r="B4570" s="52"/>
      <c r="C4570" s="53">
        <v>140000</v>
      </c>
      <c r="D4570" s="53">
        <v>66292.41</v>
      </c>
      <c r="E4570" s="52" t="s">
        <v>2107</v>
      </c>
    </row>
    <row r="4571" spans="1:5" ht="12.75">
      <c r="A4571" s="54" t="s">
        <v>373</v>
      </c>
      <c r="B4571" s="54"/>
      <c r="C4571" s="55">
        <v>140000</v>
      </c>
      <c r="D4571" s="55">
        <v>66292.41</v>
      </c>
      <c r="E4571" s="54" t="s">
        <v>2107</v>
      </c>
    </row>
    <row r="4572" spans="1:5" ht="12.75">
      <c r="A4572" s="56" t="s">
        <v>374</v>
      </c>
      <c r="B4572" s="56"/>
      <c r="C4572" s="57">
        <v>140000</v>
      </c>
      <c r="D4572" s="57">
        <v>66292.41</v>
      </c>
      <c r="E4572" s="56" t="s">
        <v>2107</v>
      </c>
    </row>
    <row r="4573" spans="1:5" ht="12.75">
      <c r="A4573" s="6" t="s">
        <v>10</v>
      </c>
      <c r="B4573" s="6" t="s">
        <v>327</v>
      </c>
      <c r="C4573" s="45">
        <v>140000</v>
      </c>
      <c r="D4573" s="45">
        <v>66292.41</v>
      </c>
      <c r="E4573" s="6" t="s">
        <v>2107</v>
      </c>
    </row>
    <row r="4574" spans="1:5" ht="12.75">
      <c r="A4574" s="6" t="s">
        <v>343</v>
      </c>
      <c r="B4574" s="6" t="s">
        <v>344</v>
      </c>
      <c r="C4574" s="45">
        <v>140000</v>
      </c>
      <c r="D4574" s="45">
        <v>66292.41</v>
      </c>
      <c r="E4574" s="6" t="s">
        <v>2107</v>
      </c>
    </row>
    <row r="4575" spans="1:5" ht="12.75">
      <c r="A4575" s="6" t="s">
        <v>349</v>
      </c>
      <c r="B4575" s="6" t="s">
        <v>350</v>
      </c>
      <c r="C4575" s="45">
        <v>140000</v>
      </c>
      <c r="D4575" s="45">
        <v>66292.41</v>
      </c>
      <c r="E4575" s="6" t="s">
        <v>2107</v>
      </c>
    </row>
    <row r="4576" spans="1:5" ht="12.75">
      <c r="A4576" t="s">
        <v>543</v>
      </c>
      <c r="B4576" s="5" t="s">
        <v>544</v>
      </c>
      <c r="D4576" s="4">
        <v>66292.41</v>
      </c>
    </row>
    <row r="4577" spans="1:5" ht="12.75">
      <c r="A4577" s="50" t="s">
        <v>661</v>
      </c>
      <c r="B4577" s="50"/>
      <c r="C4577" s="51">
        <v>520000</v>
      </c>
      <c r="D4577" s="51">
        <v>239213</v>
      </c>
      <c r="E4577" s="50" t="s">
        <v>1806</v>
      </c>
    </row>
    <row r="4578" spans="1:5" ht="12.75">
      <c r="A4578" s="52" t="s">
        <v>662</v>
      </c>
      <c r="B4578" s="52"/>
      <c r="C4578" s="53">
        <v>520000</v>
      </c>
      <c r="D4578" s="53">
        <v>239213</v>
      </c>
      <c r="E4578" s="52" t="s">
        <v>1806</v>
      </c>
    </row>
    <row r="4579" spans="1:5" ht="12.75">
      <c r="A4579" s="54" t="s">
        <v>325</v>
      </c>
      <c r="B4579" s="54"/>
      <c r="C4579" s="55">
        <v>520000</v>
      </c>
      <c r="D4579" s="55">
        <v>239213</v>
      </c>
      <c r="E4579" s="54" t="s">
        <v>1806</v>
      </c>
    </row>
    <row r="4580" spans="1:5" ht="12.75">
      <c r="A4580" s="56" t="s">
        <v>326</v>
      </c>
      <c r="B4580" s="56"/>
      <c r="C4580" s="57">
        <v>520000</v>
      </c>
      <c r="D4580" s="57">
        <v>239213</v>
      </c>
      <c r="E4580" s="56" t="s">
        <v>1806</v>
      </c>
    </row>
    <row r="4581" spans="1:5" ht="12.75">
      <c r="A4581" s="6" t="s">
        <v>10</v>
      </c>
      <c r="B4581" s="6" t="s">
        <v>327</v>
      </c>
      <c r="C4581" s="45">
        <v>520000</v>
      </c>
      <c r="D4581" s="45">
        <v>239213</v>
      </c>
      <c r="E4581" s="6" t="s">
        <v>1806</v>
      </c>
    </row>
    <row r="4582" spans="1:5" ht="12.75">
      <c r="A4582" s="6" t="s">
        <v>343</v>
      </c>
      <c r="B4582" s="6" t="s">
        <v>344</v>
      </c>
      <c r="C4582" s="45">
        <v>520000</v>
      </c>
      <c r="D4582" s="45">
        <v>239213</v>
      </c>
      <c r="E4582" s="6" t="s">
        <v>1806</v>
      </c>
    </row>
    <row r="4583" spans="1:5" ht="12.75">
      <c r="A4583" s="6" t="s">
        <v>349</v>
      </c>
      <c r="B4583" s="6" t="s">
        <v>350</v>
      </c>
      <c r="C4583" s="45">
        <v>520000</v>
      </c>
      <c r="D4583" s="45">
        <v>239213</v>
      </c>
      <c r="E4583" s="6" t="s">
        <v>1806</v>
      </c>
    </row>
    <row r="4584" spans="1:5" ht="12.75">
      <c r="A4584" t="s">
        <v>543</v>
      </c>
      <c r="B4584" s="5" t="s">
        <v>544</v>
      </c>
      <c r="D4584" s="4">
        <v>239213</v>
      </c>
    </row>
    <row r="4585" spans="1:5" ht="12.75">
      <c r="A4585" s="60" t="s">
        <v>758</v>
      </c>
      <c r="B4585" s="60"/>
      <c r="C4585" s="61">
        <v>17196490</v>
      </c>
      <c r="D4585" s="61">
        <v>8005603.98</v>
      </c>
      <c r="E4585" s="60" t="s">
        <v>2625</v>
      </c>
    </row>
    <row r="4586" spans="1:5" ht="12.75">
      <c r="A4586" s="50" t="s">
        <v>652</v>
      </c>
      <c r="B4586" s="50"/>
      <c r="C4586" s="51">
        <v>16649490</v>
      </c>
      <c r="D4586" s="51">
        <v>7789558.98</v>
      </c>
      <c r="E4586" s="50" t="s">
        <v>2626</v>
      </c>
    </row>
    <row r="4587" spans="1:5" ht="12.75">
      <c r="A4587" s="52" t="s">
        <v>752</v>
      </c>
      <c r="B4587" s="52"/>
      <c r="C4587" s="53">
        <v>16519490</v>
      </c>
      <c r="D4587" s="53">
        <v>7789558.98</v>
      </c>
      <c r="E4587" s="52" t="s">
        <v>2627</v>
      </c>
    </row>
    <row r="4588" spans="1:5" ht="12.75">
      <c r="A4588" s="54" t="s">
        <v>325</v>
      </c>
      <c r="B4588" s="54"/>
      <c r="C4588" s="55">
        <v>11553490</v>
      </c>
      <c r="D4588" s="55">
        <v>6185391.25</v>
      </c>
      <c r="E4588" s="54" t="s">
        <v>2330</v>
      </c>
    </row>
    <row r="4589" spans="1:5" ht="12.75">
      <c r="A4589" s="56" t="s">
        <v>326</v>
      </c>
      <c r="B4589" s="56"/>
      <c r="C4589" s="57">
        <v>11553490</v>
      </c>
      <c r="D4589" s="57">
        <v>6185391.25</v>
      </c>
      <c r="E4589" s="56" t="s">
        <v>2330</v>
      </c>
    </row>
    <row r="4590" spans="1:5" ht="12.75">
      <c r="A4590" s="6" t="s">
        <v>10</v>
      </c>
      <c r="B4590" s="6" t="s">
        <v>327</v>
      </c>
      <c r="C4590" s="45">
        <v>11481490</v>
      </c>
      <c r="D4590" s="45">
        <v>6185391.25</v>
      </c>
      <c r="E4590" s="6" t="s">
        <v>2628</v>
      </c>
    </row>
    <row r="4591" spans="1:5" ht="12.75">
      <c r="A4591" s="6" t="s">
        <v>328</v>
      </c>
      <c r="B4591" s="6" t="s">
        <v>329</v>
      </c>
      <c r="C4591" s="45">
        <v>11351540</v>
      </c>
      <c r="D4591" s="45">
        <v>6165516.25</v>
      </c>
      <c r="E4591" s="6" t="s">
        <v>2629</v>
      </c>
    </row>
    <row r="4592" spans="1:5" ht="12.75">
      <c r="A4592" s="6" t="s">
        <v>330</v>
      </c>
      <c r="B4592" s="6" t="s">
        <v>331</v>
      </c>
      <c r="C4592" s="45">
        <v>9661000</v>
      </c>
      <c r="D4592" s="45">
        <v>5258890.6</v>
      </c>
      <c r="E4592" s="6" t="s">
        <v>2630</v>
      </c>
    </row>
    <row r="4593" spans="1:5" ht="12.75">
      <c r="A4593" t="s">
        <v>332</v>
      </c>
      <c r="B4593" s="5" t="s">
        <v>333</v>
      </c>
      <c r="D4593" s="4">
        <v>5258890.6</v>
      </c>
    </row>
    <row r="4594" spans="1:5" ht="12.75">
      <c r="A4594" s="6" t="s">
        <v>334</v>
      </c>
      <c r="B4594" s="6" t="s">
        <v>335</v>
      </c>
      <c r="C4594" s="45">
        <v>28250</v>
      </c>
      <c r="D4594" s="45">
        <v>2096.42</v>
      </c>
      <c r="E4594" s="6" t="s">
        <v>2631</v>
      </c>
    </row>
    <row r="4595" spans="1:5" ht="12.75">
      <c r="A4595" t="s">
        <v>336</v>
      </c>
      <c r="B4595" s="5" t="s">
        <v>335</v>
      </c>
      <c r="D4595" s="4">
        <v>2096.42</v>
      </c>
    </row>
    <row r="4596" spans="1:5" ht="12.75">
      <c r="A4596" s="6" t="s">
        <v>337</v>
      </c>
      <c r="B4596" s="6" t="s">
        <v>338</v>
      </c>
      <c r="C4596" s="45">
        <v>1662290</v>
      </c>
      <c r="D4596" s="45">
        <v>904529.23</v>
      </c>
      <c r="E4596" s="6" t="s">
        <v>2632</v>
      </c>
    </row>
    <row r="4597" spans="1:5" ht="12.75">
      <c r="A4597" t="s">
        <v>339</v>
      </c>
      <c r="B4597" s="5" t="s">
        <v>340</v>
      </c>
      <c r="D4597" s="4">
        <v>815128.21</v>
      </c>
    </row>
    <row r="4598" spans="1:5" ht="12.75">
      <c r="A4598" t="s">
        <v>341</v>
      </c>
      <c r="B4598" s="5" t="s">
        <v>342</v>
      </c>
      <c r="D4598" s="4">
        <v>89401.02</v>
      </c>
    </row>
    <row r="4599" spans="1:5" ht="12.75">
      <c r="A4599" s="6" t="s">
        <v>343</v>
      </c>
      <c r="B4599" s="6" t="s">
        <v>344</v>
      </c>
      <c r="C4599" s="45">
        <v>129950</v>
      </c>
      <c r="D4599" s="45">
        <v>19875</v>
      </c>
      <c r="E4599" s="6" t="s">
        <v>2633</v>
      </c>
    </row>
    <row r="4600" spans="1:5" ht="12.75">
      <c r="A4600" s="6" t="s">
        <v>360</v>
      </c>
      <c r="B4600" s="6" t="s">
        <v>361</v>
      </c>
      <c r="C4600" s="45">
        <v>129950</v>
      </c>
      <c r="D4600" s="45">
        <v>19875</v>
      </c>
      <c r="E4600" s="6" t="s">
        <v>2633</v>
      </c>
    </row>
    <row r="4601" spans="1:5" ht="12.75">
      <c r="A4601" t="s">
        <v>422</v>
      </c>
      <c r="B4601" s="5" t="s">
        <v>423</v>
      </c>
      <c r="D4601" s="4">
        <v>19875</v>
      </c>
    </row>
    <row r="4602" spans="1:5" ht="12.75">
      <c r="A4602" s="6" t="s">
        <v>11</v>
      </c>
      <c r="B4602" s="6" t="s">
        <v>391</v>
      </c>
      <c r="C4602" s="45">
        <v>72000</v>
      </c>
      <c r="D4602" s="45">
        <v>0</v>
      </c>
      <c r="E4602" s="6" t="s">
        <v>1601</v>
      </c>
    </row>
    <row r="4603" spans="1:5" ht="12.75">
      <c r="A4603" s="6" t="s">
        <v>578</v>
      </c>
      <c r="B4603" s="6" t="s">
        <v>579</v>
      </c>
      <c r="C4603" s="45">
        <v>72000</v>
      </c>
      <c r="D4603" s="45">
        <v>0</v>
      </c>
      <c r="E4603" s="6" t="s">
        <v>1601</v>
      </c>
    </row>
    <row r="4604" spans="1:5" ht="12.75">
      <c r="A4604" s="6" t="s">
        <v>581</v>
      </c>
      <c r="B4604" s="6" t="s">
        <v>582</v>
      </c>
      <c r="C4604" s="45">
        <v>72000</v>
      </c>
      <c r="D4604" s="45">
        <v>0</v>
      </c>
      <c r="E4604" s="6" t="s">
        <v>1601</v>
      </c>
    </row>
    <row r="4605" spans="1:5" ht="12.75">
      <c r="A4605" t="s">
        <v>583</v>
      </c>
      <c r="B4605" s="5" t="s">
        <v>582</v>
      </c>
      <c r="D4605" s="4">
        <v>0</v>
      </c>
    </row>
    <row r="4606" spans="1:5" ht="12.75">
      <c r="A4606" s="54" t="s">
        <v>499</v>
      </c>
      <c r="B4606" s="54"/>
      <c r="C4606" s="55">
        <v>430000</v>
      </c>
      <c r="D4606" s="55">
        <v>122964.48</v>
      </c>
      <c r="E4606" s="54" t="s">
        <v>2515</v>
      </c>
    </row>
    <row r="4607" spans="1:5" ht="12.75">
      <c r="A4607" s="56" t="s">
        <v>500</v>
      </c>
      <c r="B4607" s="56"/>
      <c r="C4607" s="57">
        <v>430000</v>
      </c>
      <c r="D4607" s="57">
        <v>122964.48</v>
      </c>
      <c r="E4607" s="56" t="s">
        <v>2515</v>
      </c>
    </row>
    <row r="4608" spans="1:5" ht="12.75">
      <c r="A4608" s="6" t="s">
        <v>10</v>
      </c>
      <c r="B4608" s="6" t="s">
        <v>327</v>
      </c>
      <c r="C4608" s="45">
        <v>430000</v>
      </c>
      <c r="D4608" s="45">
        <v>122964.48</v>
      </c>
      <c r="E4608" s="6" t="s">
        <v>2515</v>
      </c>
    </row>
    <row r="4609" spans="1:5" ht="12.75">
      <c r="A4609" s="6" t="s">
        <v>328</v>
      </c>
      <c r="B4609" s="6" t="s">
        <v>329</v>
      </c>
      <c r="C4609" s="45">
        <v>195000</v>
      </c>
      <c r="D4609" s="45">
        <v>121645.5</v>
      </c>
      <c r="E4609" s="6" t="s">
        <v>2634</v>
      </c>
    </row>
    <row r="4610" spans="1:5" ht="12.75">
      <c r="A4610" s="6" t="s">
        <v>334</v>
      </c>
      <c r="B4610" s="6" t="s">
        <v>335</v>
      </c>
      <c r="C4610" s="45">
        <v>195000</v>
      </c>
      <c r="D4610" s="45">
        <v>121645.5</v>
      </c>
      <c r="E4610" s="6" t="s">
        <v>2634</v>
      </c>
    </row>
    <row r="4611" spans="1:5" ht="12.75">
      <c r="A4611" t="s">
        <v>336</v>
      </c>
      <c r="B4611" s="5" t="s">
        <v>335</v>
      </c>
      <c r="D4611" s="4">
        <v>121645.5</v>
      </c>
    </row>
    <row r="4612" spans="1:5" ht="12.75">
      <c r="A4612" s="6" t="s">
        <v>343</v>
      </c>
      <c r="B4612" s="6" t="s">
        <v>344</v>
      </c>
      <c r="C4612" s="45">
        <v>235000</v>
      </c>
      <c r="D4612" s="45">
        <v>1318.98</v>
      </c>
      <c r="E4612" s="6" t="s">
        <v>2635</v>
      </c>
    </row>
    <row r="4613" spans="1:5" ht="12.75">
      <c r="A4613" s="6" t="s">
        <v>354</v>
      </c>
      <c r="B4613" s="6" t="s">
        <v>355</v>
      </c>
      <c r="C4613" s="45">
        <v>235000</v>
      </c>
      <c r="D4613" s="45">
        <v>1318.98</v>
      </c>
      <c r="E4613" s="6" t="s">
        <v>2635</v>
      </c>
    </row>
    <row r="4614" spans="1:5" ht="12.75">
      <c r="A4614" t="s">
        <v>412</v>
      </c>
      <c r="B4614" s="5" t="s">
        <v>413</v>
      </c>
      <c r="D4614" s="4">
        <v>1318.98</v>
      </c>
    </row>
    <row r="4615" spans="1:5" ht="12.75">
      <c r="A4615" s="54" t="s">
        <v>563</v>
      </c>
      <c r="B4615" s="54"/>
      <c r="C4615" s="55">
        <v>4200000</v>
      </c>
      <c r="D4615" s="55">
        <v>1439106.91</v>
      </c>
      <c r="E4615" s="54" t="s">
        <v>2636</v>
      </c>
    </row>
    <row r="4616" spans="1:5" ht="12.75">
      <c r="A4616" s="56" t="s">
        <v>565</v>
      </c>
      <c r="B4616" s="56"/>
      <c r="C4616" s="57">
        <v>4200000</v>
      </c>
      <c r="D4616" s="57">
        <v>1439106.91</v>
      </c>
      <c r="E4616" s="56" t="s">
        <v>2636</v>
      </c>
    </row>
    <row r="4617" spans="1:5" ht="12.75">
      <c r="A4617" s="6" t="s">
        <v>10</v>
      </c>
      <c r="B4617" s="6" t="s">
        <v>327</v>
      </c>
      <c r="C4617" s="45">
        <v>3977000</v>
      </c>
      <c r="D4617" s="45">
        <v>1392208.92</v>
      </c>
      <c r="E4617" s="6" t="s">
        <v>2637</v>
      </c>
    </row>
    <row r="4618" spans="1:5" ht="12.75">
      <c r="A4618" s="6" t="s">
        <v>328</v>
      </c>
      <c r="B4618" s="6" t="s">
        <v>329</v>
      </c>
      <c r="C4618" s="45">
        <v>1634000</v>
      </c>
      <c r="D4618" s="45">
        <v>103825.82</v>
      </c>
      <c r="E4618" s="6" t="s">
        <v>694</v>
      </c>
    </row>
    <row r="4619" spans="1:5" ht="12.75">
      <c r="A4619" s="6" t="s">
        <v>330</v>
      </c>
      <c r="B4619" s="6" t="s">
        <v>331</v>
      </c>
      <c r="C4619" s="45">
        <v>1000000</v>
      </c>
      <c r="D4619" s="45">
        <v>0</v>
      </c>
      <c r="E4619" s="6" t="s">
        <v>1601</v>
      </c>
    </row>
    <row r="4620" spans="1:5" ht="12.75">
      <c r="A4620" t="s">
        <v>332</v>
      </c>
      <c r="B4620" s="5" t="s">
        <v>333</v>
      </c>
      <c r="D4620" s="4">
        <v>0</v>
      </c>
    </row>
    <row r="4621" spans="1:5" ht="12.75">
      <c r="A4621" s="6" t="s">
        <v>334</v>
      </c>
      <c r="B4621" s="6" t="s">
        <v>335</v>
      </c>
      <c r="C4621" s="45">
        <v>450000</v>
      </c>
      <c r="D4621" s="45">
        <v>103825.82</v>
      </c>
      <c r="E4621" s="6" t="s">
        <v>2638</v>
      </c>
    </row>
    <row r="4622" spans="1:5" ht="12.75">
      <c r="A4622" t="s">
        <v>336</v>
      </c>
      <c r="B4622" s="5" t="s">
        <v>335</v>
      </c>
      <c r="D4622" s="4">
        <v>103825.82</v>
      </c>
    </row>
    <row r="4623" spans="1:5" ht="12.75">
      <c r="A4623" s="6" t="s">
        <v>337</v>
      </c>
      <c r="B4623" s="6" t="s">
        <v>338</v>
      </c>
      <c r="C4623" s="45">
        <v>184000</v>
      </c>
      <c r="D4623" s="45">
        <v>0</v>
      </c>
      <c r="E4623" s="6" t="s">
        <v>1601</v>
      </c>
    </row>
    <row r="4624" spans="1:5" ht="12.75">
      <c r="A4624" t="s">
        <v>339</v>
      </c>
      <c r="B4624" s="5" t="s">
        <v>340</v>
      </c>
      <c r="D4624" s="4">
        <v>0</v>
      </c>
    </row>
    <row r="4625" spans="1:5" ht="12.75">
      <c r="A4625" t="s">
        <v>341</v>
      </c>
      <c r="B4625" s="5" t="s">
        <v>342</v>
      </c>
      <c r="D4625" s="4">
        <v>0</v>
      </c>
    </row>
    <row r="4626" spans="1:5" ht="12.75">
      <c r="A4626" s="6" t="s">
        <v>343</v>
      </c>
      <c r="B4626" s="6" t="s">
        <v>344</v>
      </c>
      <c r="C4626" s="45">
        <v>2337000</v>
      </c>
      <c r="D4626" s="45">
        <v>1288269.33</v>
      </c>
      <c r="E4626" s="6" t="s">
        <v>564</v>
      </c>
    </row>
    <row r="4627" spans="1:5" ht="12.75">
      <c r="A4627" s="6" t="s">
        <v>345</v>
      </c>
      <c r="B4627" s="6" t="s">
        <v>346</v>
      </c>
      <c r="C4627" s="45">
        <v>388000</v>
      </c>
      <c r="D4627" s="45">
        <v>200453.6</v>
      </c>
      <c r="E4627" s="6" t="s">
        <v>2639</v>
      </c>
    </row>
    <row r="4628" spans="1:5" ht="12.75">
      <c r="A4628" t="s">
        <v>385</v>
      </c>
      <c r="B4628" s="5" t="s">
        <v>386</v>
      </c>
      <c r="D4628" s="4">
        <v>14464.12</v>
      </c>
    </row>
    <row r="4629" spans="1:5" ht="12.75">
      <c r="A4629" t="s">
        <v>347</v>
      </c>
      <c r="B4629" s="5" t="s">
        <v>348</v>
      </c>
      <c r="D4629" s="4">
        <v>158476.98</v>
      </c>
    </row>
    <row r="4630" spans="1:5" ht="12.75">
      <c r="A4630" t="s">
        <v>389</v>
      </c>
      <c r="B4630" s="5" t="s">
        <v>390</v>
      </c>
      <c r="D4630" s="4">
        <v>27512.5</v>
      </c>
    </row>
    <row r="4631" spans="1:5" ht="12.75">
      <c r="A4631" s="6" t="s">
        <v>349</v>
      </c>
      <c r="B4631" s="6" t="s">
        <v>350</v>
      </c>
      <c r="C4631" s="45">
        <v>1002000</v>
      </c>
      <c r="D4631" s="45">
        <v>683468.01</v>
      </c>
      <c r="E4631" s="6" t="s">
        <v>2640</v>
      </c>
    </row>
    <row r="4632" spans="1:5" ht="12.75">
      <c r="A4632" t="s">
        <v>351</v>
      </c>
      <c r="B4632" s="5" t="s">
        <v>352</v>
      </c>
      <c r="D4632" s="4">
        <v>108797.66</v>
      </c>
    </row>
    <row r="4633" spans="1:5" ht="12.75">
      <c r="A4633" t="s">
        <v>543</v>
      </c>
      <c r="B4633" s="5" t="s">
        <v>544</v>
      </c>
      <c r="D4633" s="4">
        <v>279096.74</v>
      </c>
    </row>
    <row r="4634" spans="1:5" ht="12.75">
      <c r="A4634" t="s">
        <v>402</v>
      </c>
      <c r="B4634" s="5" t="s">
        <v>403</v>
      </c>
      <c r="D4634" s="4">
        <v>246055.94</v>
      </c>
    </row>
    <row r="4635" spans="1:5" ht="12.75">
      <c r="A4635" t="s">
        <v>404</v>
      </c>
      <c r="B4635" s="5" t="s">
        <v>405</v>
      </c>
      <c r="D4635" s="4">
        <v>17503.48</v>
      </c>
    </row>
    <row r="4636" spans="1:5" ht="12.75">
      <c r="A4636" t="s">
        <v>406</v>
      </c>
      <c r="B4636" s="5" t="s">
        <v>407</v>
      </c>
      <c r="D4636" s="4">
        <v>21339.69</v>
      </c>
    </row>
    <row r="4637" spans="1:5" ht="12.75">
      <c r="A4637" t="s">
        <v>408</v>
      </c>
      <c r="B4637" s="5" t="s">
        <v>409</v>
      </c>
      <c r="D4637" s="4">
        <v>10674.5</v>
      </c>
    </row>
    <row r="4638" spans="1:5" ht="12.75">
      <c r="A4638" s="6" t="s">
        <v>354</v>
      </c>
      <c r="B4638" s="6" t="s">
        <v>355</v>
      </c>
      <c r="C4638" s="45">
        <v>772000</v>
      </c>
      <c r="D4638" s="45">
        <v>322719.54</v>
      </c>
      <c r="E4638" s="6" t="s">
        <v>2641</v>
      </c>
    </row>
    <row r="4639" spans="1:5" ht="12.75">
      <c r="A4639" t="s">
        <v>410</v>
      </c>
      <c r="B4639" s="5" t="s">
        <v>411</v>
      </c>
      <c r="D4639" s="4">
        <v>26315.05</v>
      </c>
    </row>
    <row r="4640" spans="1:5" ht="12.75">
      <c r="A4640" t="s">
        <v>412</v>
      </c>
      <c r="B4640" s="5" t="s">
        <v>413</v>
      </c>
      <c r="D4640" s="4">
        <v>86386.56</v>
      </c>
    </row>
    <row r="4641" spans="1:5" ht="12.75">
      <c r="A4641" t="s">
        <v>356</v>
      </c>
      <c r="B4641" s="5" t="s">
        <v>357</v>
      </c>
      <c r="D4641" s="4">
        <v>1531.25</v>
      </c>
    </row>
    <row r="4642" spans="1:5" ht="12.75">
      <c r="A4642" t="s">
        <v>414</v>
      </c>
      <c r="B4642" s="5" t="s">
        <v>415</v>
      </c>
      <c r="D4642" s="4">
        <v>68907.01</v>
      </c>
    </row>
    <row r="4643" spans="1:5" ht="12.75">
      <c r="A4643" t="s">
        <v>416</v>
      </c>
      <c r="B4643" s="5" t="s">
        <v>417</v>
      </c>
      <c r="D4643" s="4">
        <v>10474.18</v>
      </c>
    </row>
    <row r="4644" spans="1:5" ht="12.75">
      <c r="A4644" t="s">
        <v>418</v>
      </c>
      <c r="B4644" s="5" t="s">
        <v>419</v>
      </c>
      <c r="D4644" s="4">
        <v>22115</v>
      </c>
    </row>
    <row r="4645" spans="1:5" ht="12.75">
      <c r="A4645" t="s">
        <v>358</v>
      </c>
      <c r="B4645" s="5" t="s">
        <v>359</v>
      </c>
      <c r="D4645" s="4">
        <v>37423.13</v>
      </c>
    </row>
    <row r="4646" spans="1:5" ht="12.75">
      <c r="A4646" t="s">
        <v>545</v>
      </c>
      <c r="B4646" s="5" t="s">
        <v>546</v>
      </c>
      <c r="D4646" s="4">
        <v>1375</v>
      </c>
    </row>
    <row r="4647" spans="1:5" ht="12.75">
      <c r="A4647" t="s">
        <v>420</v>
      </c>
      <c r="B4647" s="5" t="s">
        <v>421</v>
      </c>
      <c r="D4647" s="4">
        <v>68192.36</v>
      </c>
    </row>
    <row r="4648" spans="1:5" ht="12.75">
      <c r="A4648" s="6" t="s">
        <v>440</v>
      </c>
      <c r="B4648" s="6" t="s">
        <v>441</v>
      </c>
      <c r="C4648" s="45">
        <v>20000</v>
      </c>
      <c r="D4648" s="45">
        <v>2762.72</v>
      </c>
      <c r="E4648" s="6" t="s">
        <v>2642</v>
      </c>
    </row>
    <row r="4649" spans="1:5" ht="12.75">
      <c r="A4649" t="s">
        <v>442</v>
      </c>
      <c r="B4649" s="5" t="s">
        <v>441</v>
      </c>
      <c r="D4649" s="4">
        <v>2762.72</v>
      </c>
    </row>
    <row r="4650" spans="1:5" ht="12.75">
      <c r="A4650" s="6" t="s">
        <v>360</v>
      </c>
      <c r="B4650" s="6" t="s">
        <v>361</v>
      </c>
      <c r="C4650" s="45">
        <v>155000</v>
      </c>
      <c r="D4650" s="45">
        <v>78865.46</v>
      </c>
      <c r="E4650" s="6" t="s">
        <v>2643</v>
      </c>
    </row>
    <row r="4651" spans="1:5" ht="12.75">
      <c r="A4651" t="s">
        <v>362</v>
      </c>
      <c r="B4651" s="5" t="s">
        <v>363</v>
      </c>
      <c r="D4651" s="4">
        <v>37244.76</v>
      </c>
    </row>
    <row r="4652" spans="1:5" ht="12.75">
      <c r="A4652" t="s">
        <v>422</v>
      </c>
      <c r="B4652" s="5" t="s">
        <v>423</v>
      </c>
      <c r="D4652" s="4">
        <v>36569.49</v>
      </c>
    </row>
    <row r="4653" spans="1:5" ht="12.75">
      <c r="A4653" t="s">
        <v>364</v>
      </c>
      <c r="B4653" s="5" t="s">
        <v>365</v>
      </c>
      <c r="D4653" s="4">
        <v>1203.13</v>
      </c>
    </row>
    <row r="4654" spans="1:5" ht="12.75">
      <c r="A4654" t="s">
        <v>426</v>
      </c>
      <c r="B4654" s="5" t="s">
        <v>427</v>
      </c>
      <c r="D4654" s="4">
        <v>3215</v>
      </c>
    </row>
    <row r="4655" spans="1:5" ht="12.75">
      <c r="A4655" t="s">
        <v>366</v>
      </c>
      <c r="B4655" s="5" t="s">
        <v>361</v>
      </c>
      <c r="D4655" s="4">
        <v>633.08</v>
      </c>
    </row>
    <row r="4656" spans="1:5" ht="12.75">
      <c r="A4656" s="6" t="s">
        <v>428</v>
      </c>
      <c r="B4656" s="6" t="s">
        <v>429</v>
      </c>
      <c r="C4656" s="45">
        <v>6000</v>
      </c>
      <c r="D4656" s="45">
        <v>113.77</v>
      </c>
      <c r="E4656" s="6" t="s">
        <v>2644</v>
      </c>
    </row>
    <row r="4657" spans="1:5" ht="12.75">
      <c r="A4657" s="6" t="s">
        <v>430</v>
      </c>
      <c r="B4657" s="6" t="s">
        <v>431</v>
      </c>
      <c r="C4657" s="45">
        <v>6000</v>
      </c>
      <c r="D4657" s="45">
        <v>113.77</v>
      </c>
      <c r="E4657" s="6" t="s">
        <v>2644</v>
      </c>
    </row>
    <row r="4658" spans="1:5" ht="12.75">
      <c r="A4658" t="s">
        <v>432</v>
      </c>
      <c r="B4658" s="5" t="s">
        <v>433</v>
      </c>
      <c r="D4658" s="4">
        <v>100</v>
      </c>
    </row>
    <row r="4659" spans="1:5" ht="12.75">
      <c r="A4659" t="s">
        <v>436</v>
      </c>
      <c r="B4659" s="5" t="s">
        <v>437</v>
      </c>
      <c r="D4659" s="4">
        <v>13.77</v>
      </c>
    </row>
    <row r="4660" spans="1:5" ht="12.75">
      <c r="A4660" s="6" t="s">
        <v>11</v>
      </c>
      <c r="B4660" s="6" t="s">
        <v>391</v>
      </c>
      <c r="C4660" s="45">
        <v>223000</v>
      </c>
      <c r="D4660" s="45">
        <v>46897.99</v>
      </c>
      <c r="E4660" s="6" t="s">
        <v>2645</v>
      </c>
    </row>
    <row r="4661" spans="1:5" ht="12.75">
      <c r="A4661" s="6" t="s">
        <v>392</v>
      </c>
      <c r="B4661" s="6" t="s">
        <v>393</v>
      </c>
      <c r="C4661" s="45">
        <v>135000</v>
      </c>
      <c r="D4661" s="45">
        <v>43147.99</v>
      </c>
      <c r="E4661" s="6" t="s">
        <v>2646</v>
      </c>
    </row>
    <row r="4662" spans="1:5" ht="12.75">
      <c r="A4662" s="6" t="s">
        <v>394</v>
      </c>
      <c r="B4662" s="6" t="s">
        <v>395</v>
      </c>
      <c r="C4662" s="45">
        <v>135000</v>
      </c>
      <c r="D4662" s="45">
        <v>43147.99</v>
      </c>
      <c r="E4662" s="6" t="s">
        <v>2646</v>
      </c>
    </row>
    <row r="4663" spans="1:5" ht="12.75">
      <c r="A4663" t="s">
        <v>396</v>
      </c>
      <c r="B4663" s="5" t="s">
        <v>397</v>
      </c>
      <c r="D4663" s="4">
        <v>18768.69</v>
      </c>
    </row>
    <row r="4664" spans="1:5" ht="12.75">
      <c r="A4664" t="s">
        <v>445</v>
      </c>
      <c r="B4664" s="5" t="s">
        <v>446</v>
      </c>
      <c r="D4664" s="4">
        <v>17812.6</v>
      </c>
    </row>
    <row r="4665" spans="1:5" ht="12.75">
      <c r="A4665" t="s">
        <v>447</v>
      </c>
      <c r="B4665" s="5" t="s">
        <v>448</v>
      </c>
      <c r="D4665" s="4">
        <v>6566.7</v>
      </c>
    </row>
    <row r="4666" spans="1:5" ht="12.75">
      <c r="A4666" s="6" t="s">
        <v>578</v>
      </c>
      <c r="B4666" s="6" t="s">
        <v>579</v>
      </c>
      <c r="C4666" s="45">
        <v>88000</v>
      </c>
      <c r="D4666" s="45">
        <v>3750</v>
      </c>
      <c r="E4666" s="6" t="s">
        <v>2084</v>
      </c>
    </row>
    <row r="4667" spans="1:5" ht="12.75">
      <c r="A4667" s="6" t="s">
        <v>581</v>
      </c>
      <c r="B4667" s="6" t="s">
        <v>582</v>
      </c>
      <c r="C4667" s="45">
        <v>88000</v>
      </c>
      <c r="D4667" s="45">
        <v>3750</v>
      </c>
      <c r="E4667" s="6" t="s">
        <v>2084</v>
      </c>
    </row>
    <row r="4668" spans="1:5" ht="12.75">
      <c r="A4668" t="s">
        <v>583</v>
      </c>
      <c r="B4668" s="5" t="s">
        <v>582</v>
      </c>
      <c r="D4668" s="4">
        <v>3750</v>
      </c>
    </row>
    <row r="4669" spans="1:5" ht="12.75">
      <c r="A4669" s="54" t="s">
        <v>373</v>
      </c>
      <c r="B4669" s="54"/>
      <c r="C4669" s="55">
        <v>281000</v>
      </c>
      <c r="D4669" s="55">
        <v>1219.04</v>
      </c>
      <c r="E4669" s="54" t="s">
        <v>2647</v>
      </c>
    </row>
    <row r="4670" spans="1:5" ht="12.75">
      <c r="A4670" s="56" t="s">
        <v>374</v>
      </c>
      <c r="B4670" s="56"/>
      <c r="C4670" s="57">
        <v>281000</v>
      </c>
      <c r="D4670" s="57">
        <v>1219.04</v>
      </c>
      <c r="E4670" s="56" t="s">
        <v>2647</v>
      </c>
    </row>
    <row r="4671" spans="1:5" ht="12.75">
      <c r="A4671" s="6" t="s">
        <v>10</v>
      </c>
      <c r="B4671" s="6" t="s">
        <v>327</v>
      </c>
      <c r="C4671" s="45">
        <v>281000</v>
      </c>
      <c r="D4671" s="45">
        <v>1219.04</v>
      </c>
      <c r="E4671" s="6" t="s">
        <v>2647</v>
      </c>
    </row>
    <row r="4672" spans="1:5" ht="12.75">
      <c r="A4672" s="6" t="s">
        <v>328</v>
      </c>
      <c r="B4672" s="6" t="s">
        <v>329</v>
      </c>
      <c r="C4672" s="45">
        <v>248000</v>
      </c>
      <c r="D4672" s="45">
        <v>0</v>
      </c>
      <c r="E4672" s="6" t="s">
        <v>1601</v>
      </c>
    </row>
    <row r="4673" spans="1:5" ht="12.75">
      <c r="A4673" s="6" t="s">
        <v>330</v>
      </c>
      <c r="B4673" s="6" t="s">
        <v>331</v>
      </c>
      <c r="C4673" s="45">
        <v>209000</v>
      </c>
      <c r="D4673" s="45">
        <v>0</v>
      </c>
      <c r="E4673" s="6" t="s">
        <v>1601</v>
      </c>
    </row>
    <row r="4674" spans="1:5" ht="12.75">
      <c r="A4674" t="s">
        <v>332</v>
      </c>
      <c r="B4674" s="5" t="s">
        <v>333</v>
      </c>
      <c r="D4674" s="4">
        <v>0</v>
      </c>
    </row>
    <row r="4675" spans="1:5" ht="12.75">
      <c r="A4675" s="6" t="s">
        <v>337</v>
      </c>
      <c r="B4675" s="6" t="s">
        <v>338</v>
      </c>
      <c r="C4675" s="45">
        <v>39000</v>
      </c>
      <c r="D4675" s="45">
        <v>0</v>
      </c>
      <c r="E4675" s="6" t="s">
        <v>1601</v>
      </c>
    </row>
    <row r="4676" spans="1:5" ht="12.75">
      <c r="A4676" t="s">
        <v>339</v>
      </c>
      <c r="B4676" s="5" t="s">
        <v>340</v>
      </c>
      <c r="D4676" s="4">
        <v>0</v>
      </c>
    </row>
    <row r="4677" spans="1:5" ht="12.75">
      <c r="A4677" t="s">
        <v>341</v>
      </c>
      <c r="B4677" s="5" t="s">
        <v>342</v>
      </c>
      <c r="D4677" s="4">
        <v>0</v>
      </c>
    </row>
    <row r="4678" spans="1:5" ht="12.75">
      <c r="A4678" s="6" t="s">
        <v>343</v>
      </c>
      <c r="B4678" s="6" t="s">
        <v>344</v>
      </c>
      <c r="C4678" s="45">
        <v>33000</v>
      </c>
      <c r="D4678" s="45">
        <v>1219.04</v>
      </c>
      <c r="E4678" s="6" t="s">
        <v>2648</v>
      </c>
    </row>
    <row r="4679" spans="1:5" ht="12.75">
      <c r="A4679" s="6" t="s">
        <v>349</v>
      </c>
      <c r="B4679" s="6" t="s">
        <v>350</v>
      </c>
      <c r="C4679" s="45">
        <v>21000</v>
      </c>
      <c r="D4679" s="45">
        <v>0</v>
      </c>
      <c r="E4679" s="6" t="s">
        <v>1601</v>
      </c>
    </row>
    <row r="4680" spans="1:5" ht="12.75">
      <c r="A4680" t="s">
        <v>543</v>
      </c>
      <c r="B4680" s="5" t="s">
        <v>544</v>
      </c>
      <c r="D4680" s="4">
        <v>0</v>
      </c>
    </row>
    <row r="4681" spans="1:5" ht="12.75">
      <c r="A4681" s="6" t="s">
        <v>440</v>
      </c>
      <c r="B4681" s="6" t="s">
        <v>441</v>
      </c>
      <c r="C4681" s="45">
        <v>12000</v>
      </c>
      <c r="D4681" s="45">
        <v>1219.04</v>
      </c>
      <c r="E4681" s="6" t="s">
        <v>2649</v>
      </c>
    </row>
    <row r="4682" spans="1:5" ht="12.75">
      <c r="A4682" t="s">
        <v>442</v>
      </c>
      <c r="B4682" s="5" t="s">
        <v>441</v>
      </c>
      <c r="D4682" s="4">
        <v>1219.04</v>
      </c>
    </row>
    <row r="4683" spans="1:5" ht="12.75">
      <c r="A4683" s="54" t="s">
        <v>496</v>
      </c>
      <c r="B4683" s="54"/>
      <c r="C4683" s="55">
        <v>15000</v>
      </c>
      <c r="D4683" s="55">
        <v>36602.3</v>
      </c>
      <c r="E4683" s="54" t="s">
        <v>2650</v>
      </c>
    </row>
    <row r="4684" spans="1:5" ht="12.75">
      <c r="A4684" s="56" t="s">
        <v>497</v>
      </c>
      <c r="B4684" s="56"/>
      <c r="C4684" s="57">
        <v>15000</v>
      </c>
      <c r="D4684" s="57">
        <v>36602.3</v>
      </c>
      <c r="E4684" s="56" t="s">
        <v>2650</v>
      </c>
    </row>
    <row r="4685" spans="1:5" ht="12.75">
      <c r="A4685" s="6" t="s">
        <v>10</v>
      </c>
      <c r="B4685" s="6" t="s">
        <v>327</v>
      </c>
      <c r="C4685" s="45">
        <v>15000</v>
      </c>
      <c r="D4685" s="45">
        <v>36602.3</v>
      </c>
      <c r="E4685" s="6" t="s">
        <v>2650</v>
      </c>
    </row>
    <row r="4686" spans="1:5" ht="12.75">
      <c r="A4686" s="6" t="s">
        <v>343</v>
      </c>
      <c r="B4686" s="6" t="s">
        <v>344</v>
      </c>
      <c r="C4686" s="45">
        <v>15000</v>
      </c>
      <c r="D4686" s="45">
        <v>36602.3</v>
      </c>
      <c r="E4686" s="6" t="s">
        <v>2650</v>
      </c>
    </row>
    <row r="4687" spans="1:5" ht="12.75">
      <c r="A4687" s="6" t="s">
        <v>349</v>
      </c>
      <c r="B4687" s="6" t="s">
        <v>350</v>
      </c>
      <c r="C4687" s="45">
        <v>15000</v>
      </c>
      <c r="D4687" s="45">
        <v>36602.3</v>
      </c>
      <c r="E4687" s="6" t="s">
        <v>2650</v>
      </c>
    </row>
    <row r="4688" spans="1:5" ht="12.75">
      <c r="A4688" t="s">
        <v>543</v>
      </c>
      <c r="B4688" s="5" t="s">
        <v>544</v>
      </c>
      <c r="D4688" s="4">
        <v>36602.3</v>
      </c>
    </row>
    <row r="4689" spans="1:5" ht="12.75">
      <c r="A4689" s="54" t="s">
        <v>443</v>
      </c>
      <c r="B4689" s="54"/>
      <c r="C4689" s="55">
        <v>40000</v>
      </c>
      <c r="D4689" s="55">
        <v>4275</v>
      </c>
      <c r="E4689" s="54" t="s">
        <v>2651</v>
      </c>
    </row>
    <row r="4690" spans="1:5" ht="12.75">
      <c r="A4690" s="56" t="s">
        <v>444</v>
      </c>
      <c r="B4690" s="56"/>
      <c r="C4690" s="57">
        <v>40000</v>
      </c>
      <c r="D4690" s="57">
        <v>4275</v>
      </c>
      <c r="E4690" s="56" t="s">
        <v>2651</v>
      </c>
    </row>
    <row r="4691" spans="1:5" ht="12.75">
      <c r="A4691" s="6" t="s">
        <v>10</v>
      </c>
      <c r="B4691" s="6" t="s">
        <v>327</v>
      </c>
      <c r="C4691" s="45">
        <v>40000</v>
      </c>
      <c r="D4691" s="45">
        <v>4275</v>
      </c>
      <c r="E4691" s="6" t="s">
        <v>2651</v>
      </c>
    </row>
    <row r="4692" spans="1:5" ht="12.75">
      <c r="A4692" s="6" t="s">
        <v>343</v>
      </c>
      <c r="B4692" s="6" t="s">
        <v>344</v>
      </c>
      <c r="C4692" s="45">
        <v>40000</v>
      </c>
      <c r="D4692" s="45">
        <v>4275</v>
      </c>
      <c r="E4692" s="6" t="s">
        <v>2651</v>
      </c>
    </row>
    <row r="4693" spans="1:5" ht="12.75">
      <c r="A4693" s="6" t="s">
        <v>354</v>
      </c>
      <c r="B4693" s="6" t="s">
        <v>355</v>
      </c>
      <c r="C4693" s="45">
        <v>40000</v>
      </c>
      <c r="D4693" s="45">
        <v>4275</v>
      </c>
      <c r="E4693" s="6" t="s">
        <v>2651</v>
      </c>
    </row>
    <row r="4694" spans="1:5" ht="12.75">
      <c r="A4694" t="s">
        <v>412</v>
      </c>
      <c r="B4694" s="5" t="s">
        <v>413</v>
      </c>
      <c r="D4694" s="4">
        <v>4275</v>
      </c>
    </row>
    <row r="4695" spans="1:5" ht="12.75">
      <c r="A4695" s="52" t="s">
        <v>754</v>
      </c>
      <c r="B4695" s="52"/>
      <c r="C4695" s="53">
        <v>130000</v>
      </c>
      <c r="D4695" s="53">
        <v>0</v>
      </c>
      <c r="E4695" s="52" t="s">
        <v>1601</v>
      </c>
    </row>
    <row r="4696" spans="1:5" ht="12.75">
      <c r="A4696" s="54" t="s">
        <v>373</v>
      </c>
      <c r="B4696" s="54"/>
      <c r="C4696" s="55">
        <v>130000</v>
      </c>
      <c r="D4696" s="55">
        <v>0</v>
      </c>
      <c r="E4696" s="54" t="s">
        <v>1601</v>
      </c>
    </row>
    <row r="4697" spans="1:5" ht="12.75">
      <c r="A4697" s="56" t="s">
        <v>374</v>
      </c>
      <c r="B4697" s="56"/>
      <c r="C4697" s="57">
        <v>130000</v>
      </c>
      <c r="D4697" s="57">
        <v>0</v>
      </c>
      <c r="E4697" s="56" t="s">
        <v>1601</v>
      </c>
    </row>
    <row r="4698" spans="1:5" ht="12.75">
      <c r="A4698" s="6" t="s">
        <v>10</v>
      </c>
      <c r="B4698" s="6" t="s">
        <v>327</v>
      </c>
      <c r="C4698" s="45">
        <v>130000</v>
      </c>
      <c r="D4698" s="45">
        <v>0</v>
      </c>
      <c r="E4698" s="6" t="s">
        <v>1601</v>
      </c>
    </row>
    <row r="4699" spans="1:5" ht="12.75">
      <c r="A4699" s="6" t="s">
        <v>343</v>
      </c>
      <c r="B4699" s="6" t="s">
        <v>344</v>
      </c>
      <c r="C4699" s="45">
        <v>130000</v>
      </c>
      <c r="D4699" s="45">
        <v>0</v>
      </c>
      <c r="E4699" s="6" t="s">
        <v>1601</v>
      </c>
    </row>
    <row r="4700" spans="1:5" ht="12.75">
      <c r="A4700" s="6" t="s">
        <v>349</v>
      </c>
      <c r="B4700" s="6" t="s">
        <v>350</v>
      </c>
      <c r="C4700" s="45">
        <v>130000</v>
      </c>
      <c r="D4700" s="45">
        <v>0</v>
      </c>
      <c r="E4700" s="6" t="s">
        <v>1601</v>
      </c>
    </row>
    <row r="4701" spans="1:5" ht="12.75">
      <c r="A4701" t="s">
        <v>543</v>
      </c>
      <c r="B4701" s="5" t="s">
        <v>544</v>
      </c>
      <c r="D4701" s="4">
        <v>0</v>
      </c>
    </row>
    <row r="4702" spans="1:5" ht="12.75">
      <c r="A4702" s="50" t="s">
        <v>661</v>
      </c>
      <c r="B4702" s="50"/>
      <c r="C4702" s="51">
        <v>547000</v>
      </c>
      <c r="D4702" s="51">
        <v>216045</v>
      </c>
      <c r="E4702" s="50" t="s">
        <v>2652</v>
      </c>
    </row>
    <row r="4703" spans="1:5" ht="12.75">
      <c r="A4703" s="52" t="s">
        <v>662</v>
      </c>
      <c r="B4703" s="52"/>
      <c r="C4703" s="53">
        <v>547000</v>
      </c>
      <c r="D4703" s="53">
        <v>216045</v>
      </c>
      <c r="E4703" s="52" t="s">
        <v>2652</v>
      </c>
    </row>
    <row r="4704" spans="1:5" ht="12.75">
      <c r="A4704" s="54" t="s">
        <v>325</v>
      </c>
      <c r="B4704" s="54"/>
      <c r="C4704" s="55">
        <v>547000</v>
      </c>
      <c r="D4704" s="55">
        <v>216045</v>
      </c>
      <c r="E4704" s="54" t="s">
        <v>2652</v>
      </c>
    </row>
    <row r="4705" spans="1:5" ht="12.75">
      <c r="A4705" s="56" t="s">
        <v>326</v>
      </c>
      <c r="B4705" s="56"/>
      <c r="C4705" s="57">
        <v>547000</v>
      </c>
      <c r="D4705" s="57">
        <v>216045</v>
      </c>
      <c r="E4705" s="56" t="s">
        <v>2652</v>
      </c>
    </row>
    <row r="4706" spans="1:5" ht="12.75">
      <c r="A4706" s="6" t="s">
        <v>10</v>
      </c>
      <c r="B4706" s="6" t="s">
        <v>327</v>
      </c>
      <c r="C4706" s="45">
        <v>547000</v>
      </c>
      <c r="D4706" s="45">
        <v>216045</v>
      </c>
      <c r="E4706" s="6" t="s">
        <v>2652</v>
      </c>
    </row>
    <row r="4707" spans="1:5" ht="12.75">
      <c r="A4707" s="6" t="s">
        <v>343</v>
      </c>
      <c r="B4707" s="6" t="s">
        <v>344</v>
      </c>
      <c r="C4707" s="45">
        <v>547000</v>
      </c>
      <c r="D4707" s="45">
        <v>216045</v>
      </c>
      <c r="E4707" s="6" t="s">
        <v>2652</v>
      </c>
    </row>
    <row r="4708" spans="1:5" ht="12.75">
      <c r="A4708" s="6" t="s">
        <v>349</v>
      </c>
      <c r="B4708" s="6" t="s">
        <v>350</v>
      </c>
      <c r="C4708" s="45">
        <v>547000</v>
      </c>
      <c r="D4708" s="45">
        <v>216045</v>
      </c>
      <c r="E4708" s="6" t="s">
        <v>2652</v>
      </c>
    </row>
    <row r="4709" spans="1:5" ht="12.75">
      <c r="A4709" t="s">
        <v>543</v>
      </c>
      <c r="B4709" s="5" t="s">
        <v>544</v>
      </c>
      <c r="D4709" s="4">
        <v>216045</v>
      </c>
    </row>
    <row r="4710" spans="1:5" ht="12.75">
      <c r="A4710" s="48" t="s">
        <v>762</v>
      </c>
      <c r="B4710" s="48"/>
      <c r="C4710" s="49">
        <v>5922400</v>
      </c>
      <c r="D4710" s="49">
        <v>2786660.73</v>
      </c>
      <c r="E4710" s="48" t="s">
        <v>685</v>
      </c>
    </row>
    <row r="4711" spans="1:5" ht="12.75">
      <c r="A4711" s="60" t="s">
        <v>763</v>
      </c>
      <c r="B4711" s="60"/>
      <c r="C4711" s="61">
        <v>5922400</v>
      </c>
      <c r="D4711" s="61">
        <v>2786660.73</v>
      </c>
      <c r="E4711" s="60" t="s">
        <v>685</v>
      </c>
    </row>
    <row r="4712" spans="1:5" ht="12.75">
      <c r="A4712" s="50" t="s">
        <v>661</v>
      </c>
      <c r="B4712" s="50"/>
      <c r="C4712" s="51">
        <v>5922400</v>
      </c>
      <c r="D4712" s="51">
        <v>2786660.73</v>
      </c>
      <c r="E4712" s="50" t="s">
        <v>685</v>
      </c>
    </row>
    <row r="4713" spans="1:5" ht="12.75">
      <c r="A4713" s="52" t="s">
        <v>662</v>
      </c>
      <c r="B4713" s="52"/>
      <c r="C4713" s="53">
        <v>60000</v>
      </c>
      <c r="D4713" s="53">
        <v>26520</v>
      </c>
      <c r="E4713" s="52" t="s">
        <v>2653</v>
      </c>
    </row>
    <row r="4714" spans="1:5" ht="12.75">
      <c r="A4714" s="54" t="s">
        <v>325</v>
      </c>
      <c r="B4714" s="54"/>
      <c r="C4714" s="55">
        <v>60000</v>
      </c>
      <c r="D4714" s="55">
        <v>26520</v>
      </c>
      <c r="E4714" s="54" t="s">
        <v>2653</v>
      </c>
    </row>
    <row r="4715" spans="1:5" ht="12.75">
      <c r="A4715" s="56" t="s">
        <v>326</v>
      </c>
      <c r="B4715" s="56"/>
      <c r="C4715" s="57">
        <v>60000</v>
      </c>
      <c r="D4715" s="57">
        <v>26520</v>
      </c>
      <c r="E4715" s="56" t="s">
        <v>2653</v>
      </c>
    </row>
    <row r="4716" spans="1:5" ht="12.75">
      <c r="A4716" s="6" t="s">
        <v>10</v>
      </c>
      <c r="B4716" s="6" t="s">
        <v>327</v>
      </c>
      <c r="C4716" s="45">
        <v>60000</v>
      </c>
      <c r="D4716" s="45">
        <v>26520</v>
      </c>
      <c r="E4716" s="6" t="s">
        <v>2653</v>
      </c>
    </row>
    <row r="4717" spans="1:5" ht="12.75">
      <c r="A4717" s="6" t="s">
        <v>343</v>
      </c>
      <c r="B4717" s="6" t="s">
        <v>344</v>
      </c>
      <c r="C4717" s="45">
        <v>60000</v>
      </c>
      <c r="D4717" s="45">
        <v>26520</v>
      </c>
      <c r="E4717" s="6" t="s">
        <v>2653</v>
      </c>
    </row>
    <row r="4718" spans="1:5" ht="12.75">
      <c r="A4718" s="6" t="s">
        <v>349</v>
      </c>
      <c r="B4718" s="6" t="s">
        <v>350</v>
      </c>
      <c r="C4718" s="45">
        <v>60000</v>
      </c>
      <c r="D4718" s="45">
        <v>26520</v>
      </c>
      <c r="E4718" s="6" t="s">
        <v>2653</v>
      </c>
    </row>
    <row r="4719" spans="1:5" ht="12.75">
      <c r="A4719" t="s">
        <v>543</v>
      </c>
      <c r="B4719" s="5" t="s">
        <v>544</v>
      </c>
      <c r="D4719" s="4">
        <v>26520</v>
      </c>
    </row>
    <row r="4720" spans="1:5" ht="12.75">
      <c r="A4720" s="52" t="s">
        <v>764</v>
      </c>
      <c r="B4720" s="52"/>
      <c r="C4720" s="53">
        <v>5862400</v>
      </c>
      <c r="D4720" s="53">
        <v>2760140.73</v>
      </c>
      <c r="E4720" s="52" t="s">
        <v>2654</v>
      </c>
    </row>
    <row r="4721" spans="1:5" ht="12.75">
      <c r="A4721" s="54" t="s">
        <v>325</v>
      </c>
      <c r="B4721" s="54"/>
      <c r="C4721" s="55">
        <v>2177400</v>
      </c>
      <c r="D4721" s="55">
        <v>1378697.61</v>
      </c>
      <c r="E4721" s="54" t="s">
        <v>1615</v>
      </c>
    </row>
    <row r="4722" spans="1:5" ht="12.75">
      <c r="A4722" s="56" t="s">
        <v>326</v>
      </c>
      <c r="B4722" s="56"/>
      <c r="C4722" s="57">
        <v>2177400</v>
      </c>
      <c r="D4722" s="57">
        <v>1378697.61</v>
      </c>
      <c r="E4722" s="56" t="s">
        <v>1615</v>
      </c>
    </row>
    <row r="4723" spans="1:5" ht="12.75">
      <c r="A4723" s="6" t="s">
        <v>10</v>
      </c>
      <c r="B4723" s="6" t="s">
        <v>327</v>
      </c>
      <c r="C4723" s="45">
        <v>2057400</v>
      </c>
      <c r="D4723" s="45">
        <v>1378697.61</v>
      </c>
      <c r="E4723" s="6" t="s">
        <v>2655</v>
      </c>
    </row>
    <row r="4724" spans="1:5" ht="12.75">
      <c r="A4724" s="6" t="s">
        <v>328</v>
      </c>
      <c r="B4724" s="6" t="s">
        <v>329</v>
      </c>
      <c r="C4724" s="45">
        <v>1924750</v>
      </c>
      <c r="D4724" s="45">
        <v>1330859.56</v>
      </c>
      <c r="E4724" s="6" t="s">
        <v>2656</v>
      </c>
    </row>
    <row r="4725" spans="1:5" ht="12.75">
      <c r="A4725" s="6" t="s">
        <v>330</v>
      </c>
      <c r="B4725" s="6" t="s">
        <v>331</v>
      </c>
      <c r="C4725" s="45">
        <v>1148000</v>
      </c>
      <c r="D4725" s="45">
        <v>946396.68</v>
      </c>
      <c r="E4725" s="6" t="s">
        <v>2657</v>
      </c>
    </row>
    <row r="4726" spans="1:5" ht="12.75">
      <c r="A4726" t="s">
        <v>332</v>
      </c>
      <c r="B4726" s="5" t="s">
        <v>333</v>
      </c>
      <c r="D4726" s="4">
        <v>946396.68</v>
      </c>
    </row>
    <row r="4727" spans="1:5" ht="12.75">
      <c r="A4727" s="6" t="s">
        <v>334</v>
      </c>
      <c r="B4727" s="6" t="s">
        <v>335</v>
      </c>
      <c r="C4727" s="45">
        <v>158950</v>
      </c>
      <c r="D4727" s="45">
        <v>72460.94</v>
      </c>
      <c r="E4727" s="6" t="s">
        <v>779</v>
      </c>
    </row>
    <row r="4728" spans="1:5" ht="12.75">
      <c r="A4728" t="s">
        <v>336</v>
      </c>
      <c r="B4728" s="5" t="s">
        <v>335</v>
      </c>
      <c r="D4728" s="4">
        <v>72460.94</v>
      </c>
    </row>
    <row r="4729" spans="1:5" ht="12.75">
      <c r="A4729" s="6" t="s">
        <v>337</v>
      </c>
      <c r="B4729" s="6" t="s">
        <v>338</v>
      </c>
      <c r="C4729" s="45">
        <v>617800</v>
      </c>
      <c r="D4729" s="45">
        <v>312001.94</v>
      </c>
      <c r="E4729" s="6" t="s">
        <v>2658</v>
      </c>
    </row>
    <row r="4730" spans="1:5" ht="12.75">
      <c r="A4730" t="s">
        <v>339</v>
      </c>
      <c r="B4730" s="5" t="s">
        <v>340</v>
      </c>
      <c r="D4730" s="4">
        <v>281164.67</v>
      </c>
    </row>
    <row r="4731" spans="1:5" ht="12.75">
      <c r="A4731" t="s">
        <v>341</v>
      </c>
      <c r="B4731" s="5" t="s">
        <v>342</v>
      </c>
      <c r="D4731" s="4">
        <v>30837.27</v>
      </c>
    </row>
    <row r="4732" spans="1:5" ht="12.75">
      <c r="A4732" s="6" t="s">
        <v>343</v>
      </c>
      <c r="B4732" s="6" t="s">
        <v>344</v>
      </c>
      <c r="C4732" s="45">
        <v>132650</v>
      </c>
      <c r="D4732" s="45">
        <v>47838.05</v>
      </c>
      <c r="E4732" s="6" t="s">
        <v>2659</v>
      </c>
    </row>
    <row r="4733" spans="1:5" ht="12.75">
      <c r="A4733" s="6" t="s">
        <v>345</v>
      </c>
      <c r="B4733" s="6" t="s">
        <v>346</v>
      </c>
      <c r="C4733" s="45">
        <v>15000</v>
      </c>
      <c r="D4733" s="45">
        <v>11346.3</v>
      </c>
      <c r="E4733" s="6" t="s">
        <v>2660</v>
      </c>
    </row>
    <row r="4734" spans="1:5" ht="12.75">
      <c r="A4734" t="s">
        <v>347</v>
      </c>
      <c r="B4734" s="5" t="s">
        <v>348</v>
      </c>
      <c r="D4734" s="4">
        <v>11346.3</v>
      </c>
    </row>
    <row r="4735" spans="1:5" ht="12.75">
      <c r="A4735" s="6" t="s">
        <v>354</v>
      </c>
      <c r="B4735" s="6" t="s">
        <v>355</v>
      </c>
      <c r="C4735" s="45">
        <v>70500</v>
      </c>
      <c r="D4735" s="45">
        <v>32835.5</v>
      </c>
      <c r="E4735" s="6" t="s">
        <v>2112</v>
      </c>
    </row>
    <row r="4736" spans="1:5" ht="12.75">
      <c r="A4736" t="s">
        <v>358</v>
      </c>
      <c r="B4736" s="5" t="s">
        <v>359</v>
      </c>
      <c r="D4736" s="4">
        <v>32835.5</v>
      </c>
    </row>
    <row r="4737" spans="1:5" ht="12.75">
      <c r="A4737" s="6" t="s">
        <v>360</v>
      </c>
      <c r="B4737" s="6" t="s">
        <v>361</v>
      </c>
      <c r="C4737" s="45">
        <v>47150</v>
      </c>
      <c r="D4737" s="45">
        <v>3656.25</v>
      </c>
      <c r="E4737" s="6" t="s">
        <v>2661</v>
      </c>
    </row>
    <row r="4738" spans="1:5" ht="12.75">
      <c r="A4738" t="s">
        <v>422</v>
      </c>
      <c r="B4738" s="5" t="s">
        <v>423</v>
      </c>
      <c r="D4738" s="4">
        <v>3656.25</v>
      </c>
    </row>
    <row r="4739" spans="1:5" ht="12.75">
      <c r="A4739" s="6" t="s">
        <v>11</v>
      </c>
      <c r="B4739" s="6" t="s">
        <v>391</v>
      </c>
      <c r="C4739" s="45">
        <v>120000</v>
      </c>
      <c r="D4739" s="45">
        <v>0</v>
      </c>
      <c r="E4739" s="6" t="s">
        <v>1601</v>
      </c>
    </row>
    <row r="4740" spans="1:5" ht="12.75">
      <c r="A4740" s="6" t="s">
        <v>392</v>
      </c>
      <c r="B4740" s="6" t="s">
        <v>393</v>
      </c>
      <c r="C4740" s="45">
        <v>120000</v>
      </c>
      <c r="D4740" s="45">
        <v>0</v>
      </c>
      <c r="E4740" s="6" t="s">
        <v>1601</v>
      </c>
    </row>
    <row r="4741" spans="1:5" ht="12.75">
      <c r="A4741" s="6" t="s">
        <v>769</v>
      </c>
      <c r="B4741" s="6" t="s">
        <v>770</v>
      </c>
      <c r="C4741" s="45">
        <v>120000</v>
      </c>
      <c r="D4741" s="45">
        <v>0</v>
      </c>
      <c r="E4741" s="6" t="s">
        <v>1601</v>
      </c>
    </row>
    <row r="4742" spans="1:5" ht="12.75">
      <c r="A4742" t="s">
        <v>771</v>
      </c>
      <c r="B4742" s="5" t="s">
        <v>772</v>
      </c>
      <c r="D4742" s="4">
        <v>0</v>
      </c>
    </row>
    <row r="4743" spans="1:5" ht="12.75">
      <c r="A4743" s="54" t="s">
        <v>499</v>
      </c>
      <c r="B4743" s="54"/>
      <c r="C4743" s="55">
        <v>50000</v>
      </c>
      <c r="D4743" s="55">
        <v>20562.1</v>
      </c>
      <c r="E4743" s="54" t="s">
        <v>2662</v>
      </c>
    </row>
    <row r="4744" spans="1:5" ht="12.75">
      <c r="A4744" s="56" t="s">
        <v>500</v>
      </c>
      <c r="B4744" s="56"/>
      <c r="C4744" s="57">
        <v>50000</v>
      </c>
      <c r="D4744" s="57">
        <v>20562.1</v>
      </c>
      <c r="E4744" s="56" t="s">
        <v>2662</v>
      </c>
    </row>
    <row r="4745" spans="1:5" ht="12.75">
      <c r="A4745" s="6" t="s">
        <v>10</v>
      </c>
      <c r="B4745" s="6" t="s">
        <v>327</v>
      </c>
      <c r="C4745" s="45">
        <v>50000</v>
      </c>
      <c r="D4745" s="45">
        <v>20562.1</v>
      </c>
      <c r="E4745" s="6" t="s">
        <v>2662</v>
      </c>
    </row>
    <row r="4746" spans="1:5" ht="12.75">
      <c r="A4746" s="6" t="s">
        <v>328</v>
      </c>
      <c r="B4746" s="6" t="s">
        <v>329</v>
      </c>
      <c r="C4746" s="45">
        <v>50000</v>
      </c>
      <c r="D4746" s="45">
        <v>20562.1</v>
      </c>
      <c r="E4746" s="6" t="s">
        <v>2662</v>
      </c>
    </row>
    <row r="4747" spans="1:5" ht="12.75">
      <c r="A4747" s="6" t="s">
        <v>330</v>
      </c>
      <c r="B4747" s="6" t="s">
        <v>331</v>
      </c>
      <c r="C4747" s="45">
        <v>50000</v>
      </c>
      <c r="D4747" s="45">
        <v>20562.1</v>
      </c>
      <c r="E4747" s="6" t="s">
        <v>2662</v>
      </c>
    </row>
    <row r="4748" spans="1:5" ht="12.75">
      <c r="A4748" t="s">
        <v>332</v>
      </c>
      <c r="B4748" s="5" t="s">
        <v>333</v>
      </c>
      <c r="D4748" s="4">
        <v>20562.1</v>
      </c>
    </row>
    <row r="4749" spans="1:5" ht="12.75">
      <c r="A4749" s="54" t="s">
        <v>563</v>
      </c>
      <c r="B4749" s="54"/>
      <c r="C4749" s="55">
        <v>130000</v>
      </c>
      <c r="D4749" s="55">
        <v>99114.36</v>
      </c>
      <c r="E4749" s="54" t="s">
        <v>2663</v>
      </c>
    </row>
    <row r="4750" spans="1:5" ht="12.75">
      <c r="A4750" s="56" t="s">
        <v>565</v>
      </c>
      <c r="B4750" s="56"/>
      <c r="C4750" s="57">
        <v>130000</v>
      </c>
      <c r="D4750" s="57">
        <v>99114.36</v>
      </c>
      <c r="E4750" s="56" t="s">
        <v>2663</v>
      </c>
    </row>
    <row r="4751" spans="1:5" ht="12.75">
      <c r="A4751" s="6" t="s">
        <v>10</v>
      </c>
      <c r="B4751" s="6" t="s">
        <v>327</v>
      </c>
      <c r="C4751" s="45">
        <v>130000</v>
      </c>
      <c r="D4751" s="45">
        <v>99114.36</v>
      </c>
      <c r="E4751" s="6" t="s">
        <v>2663</v>
      </c>
    </row>
    <row r="4752" spans="1:5" ht="12.75">
      <c r="A4752" s="6" t="s">
        <v>328</v>
      </c>
      <c r="B4752" s="6" t="s">
        <v>329</v>
      </c>
      <c r="C4752" s="45">
        <v>30000</v>
      </c>
      <c r="D4752" s="45">
        <v>30000</v>
      </c>
      <c r="E4752" s="6" t="s">
        <v>704</v>
      </c>
    </row>
    <row r="4753" spans="1:5" ht="12.75">
      <c r="A4753" s="6" t="s">
        <v>330</v>
      </c>
      <c r="B4753" s="6" t="s">
        <v>331</v>
      </c>
      <c r="C4753" s="45">
        <v>30000</v>
      </c>
      <c r="D4753" s="45">
        <v>30000</v>
      </c>
      <c r="E4753" s="6" t="s">
        <v>704</v>
      </c>
    </row>
    <row r="4754" spans="1:5" ht="12.75">
      <c r="A4754" t="s">
        <v>332</v>
      </c>
      <c r="B4754" s="5" t="s">
        <v>333</v>
      </c>
      <c r="D4754" s="4">
        <v>30000</v>
      </c>
    </row>
    <row r="4755" spans="1:5" ht="12.75">
      <c r="A4755" s="6" t="s">
        <v>343</v>
      </c>
      <c r="B4755" s="6" t="s">
        <v>344</v>
      </c>
      <c r="C4755" s="45">
        <v>99900</v>
      </c>
      <c r="D4755" s="45">
        <v>69034.36</v>
      </c>
      <c r="E4755" s="6" t="s">
        <v>2664</v>
      </c>
    </row>
    <row r="4756" spans="1:5" ht="12.75">
      <c r="A4756" s="6" t="s">
        <v>345</v>
      </c>
      <c r="B4756" s="6" t="s">
        <v>346</v>
      </c>
      <c r="C4756" s="45">
        <v>0</v>
      </c>
      <c r="D4756" s="45">
        <v>15720</v>
      </c>
      <c r="E4756" s="6" t="s">
        <v>1601</v>
      </c>
    </row>
    <row r="4757" spans="1:5" ht="12.75">
      <c r="A4757" t="s">
        <v>389</v>
      </c>
      <c r="B4757" s="5" t="s">
        <v>390</v>
      </c>
      <c r="D4757" s="4">
        <v>15720</v>
      </c>
    </row>
    <row r="4758" spans="1:5" ht="12.75">
      <c r="A4758" s="6" t="s">
        <v>349</v>
      </c>
      <c r="B4758" s="6" t="s">
        <v>350</v>
      </c>
      <c r="C4758" s="45">
        <v>34400</v>
      </c>
      <c r="D4758" s="45">
        <v>16647.41</v>
      </c>
      <c r="E4758" s="6" t="s">
        <v>2665</v>
      </c>
    </row>
    <row r="4759" spans="1:5" ht="12.75">
      <c r="A4759" t="s">
        <v>351</v>
      </c>
      <c r="B4759" s="5" t="s">
        <v>352</v>
      </c>
      <c r="D4759" s="4">
        <v>1574.66</v>
      </c>
    </row>
    <row r="4760" spans="1:5" ht="12.75">
      <c r="A4760" t="s">
        <v>543</v>
      </c>
      <c r="B4760" s="5" t="s">
        <v>544</v>
      </c>
      <c r="D4760" s="4">
        <v>1950.07</v>
      </c>
    </row>
    <row r="4761" spans="1:5" ht="12.75">
      <c r="A4761" t="s">
        <v>402</v>
      </c>
      <c r="B4761" s="5" t="s">
        <v>403</v>
      </c>
      <c r="D4761" s="4">
        <v>12922.68</v>
      </c>
    </row>
    <row r="4762" spans="1:5" ht="12.75">
      <c r="A4762" t="s">
        <v>406</v>
      </c>
      <c r="B4762" s="5" t="s">
        <v>407</v>
      </c>
      <c r="D4762" s="4">
        <v>200</v>
      </c>
    </row>
    <row r="4763" spans="1:5" ht="12.75">
      <c r="A4763" s="6" t="s">
        <v>354</v>
      </c>
      <c r="B4763" s="6" t="s">
        <v>355</v>
      </c>
      <c r="C4763" s="45">
        <v>47000</v>
      </c>
      <c r="D4763" s="45">
        <v>31604.27</v>
      </c>
      <c r="E4763" s="6" t="s">
        <v>2666</v>
      </c>
    </row>
    <row r="4764" spans="1:5" ht="12.75">
      <c r="A4764" t="s">
        <v>410</v>
      </c>
      <c r="B4764" s="5" t="s">
        <v>411</v>
      </c>
      <c r="D4764" s="4">
        <v>1334.49</v>
      </c>
    </row>
    <row r="4765" spans="1:5" ht="12.75">
      <c r="A4765" t="s">
        <v>412</v>
      </c>
      <c r="B4765" s="5" t="s">
        <v>413</v>
      </c>
      <c r="D4765" s="4">
        <v>307.1</v>
      </c>
    </row>
    <row r="4766" spans="1:5" ht="12.75">
      <c r="A4766" t="s">
        <v>414</v>
      </c>
      <c r="B4766" s="5" t="s">
        <v>415</v>
      </c>
      <c r="D4766" s="4">
        <v>6225.04</v>
      </c>
    </row>
    <row r="4767" spans="1:5" ht="12.75">
      <c r="A4767" t="s">
        <v>416</v>
      </c>
      <c r="B4767" s="5" t="s">
        <v>417</v>
      </c>
      <c r="D4767" s="4">
        <v>1250</v>
      </c>
    </row>
    <row r="4768" spans="1:5" ht="12.75">
      <c r="A4768" t="s">
        <v>358</v>
      </c>
      <c r="B4768" s="5" t="s">
        <v>359</v>
      </c>
      <c r="D4768" s="4">
        <v>22260.87</v>
      </c>
    </row>
    <row r="4769" spans="1:5" ht="12.75">
      <c r="A4769" t="s">
        <v>420</v>
      </c>
      <c r="B4769" s="5" t="s">
        <v>421</v>
      </c>
      <c r="D4769" s="4">
        <v>226.77</v>
      </c>
    </row>
    <row r="4770" spans="1:5" ht="12.75">
      <c r="A4770" s="6" t="s">
        <v>360</v>
      </c>
      <c r="B4770" s="6" t="s">
        <v>361</v>
      </c>
      <c r="C4770" s="45">
        <v>18500</v>
      </c>
      <c r="D4770" s="45">
        <v>5062.68</v>
      </c>
      <c r="E4770" s="6" t="s">
        <v>2667</v>
      </c>
    </row>
    <row r="4771" spans="1:5" ht="12.75">
      <c r="A4771" t="s">
        <v>422</v>
      </c>
      <c r="B4771" s="5" t="s">
        <v>423</v>
      </c>
      <c r="D4771" s="4">
        <v>133.3</v>
      </c>
    </row>
    <row r="4772" spans="1:5" ht="12.75">
      <c r="A4772" t="s">
        <v>364</v>
      </c>
      <c r="B4772" s="5" t="s">
        <v>365</v>
      </c>
      <c r="D4772" s="4">
        <v>1500</v>
      </c>
    </row>
    <row r="4773" spans="1:5" ht="12.75">
      <c r="A4773" t="s">
        <v>366</v>
      </c>
      <c r="B4773" s="5" t="s">
        <v>361</v>
      </c>
      <c r="D4773" s="4">
        <v>3429.38</v>
      </c>
    </row>
    <row r="4774" spans="1:5" ht="12.75">
      <c r="A4774" s="6" t="s">
        <v>428</v>
      </c>
      <c r="B4774" s="6" t="s">
        <v>429</v>
      </c>
      <c r="C4774" s="45">
        <v>100</v>
      </c>
      <c r="D4774" s="45">
        <v>80</v>
      </c>
      <c r="E4774" s="6" t="s">
        <v>1780</v>
      </c>
    </row>
    <row r="4775" spans="1:5" ht="12.75">
      <c r="A4775" s="6" t="s">
        <v>430</v>
      </c>
      <c r="B4775" s="6" t="s">
        <v>431</v>
      </c>
      <c r="C4775" s="45">
        <v>100</v>
      </c>
      <c r="D4775" s="45">
        <v>80</v>
      </c>
      <c r="E4775" s="6" t="s">
        <v>1780</v>
      </c>
    </row>
    <row r="4776" spans="1:5" ht="12.75">
      <c r="A4776" t="s">
        <v>432</v>
      </c>
      <c r="B4776" s="5" t="s">
        <v>433</v>
      </c>
      <c r="D4776" s="4">
        <v>80</v>
      </c>
    </row>
    <row r="4777" spans="1:5" ht="12.75">
      <c r="A4777" s="54" t="s">
        <v>373</v>
      </c>
      <c r="B4777" s="54"/>
      <c r="C4777" s="55">
        <v>3370000</v>
      </c>
      <c r="D4777" s="55">
        <v>1244842.95</v>
      </c>
      <c r="E4777" s="54" t="s">
        <v>2668</v>
      </c>
    </row>
    <row r="4778" spans="1:5" ht="12.75">
      <c r="A4778" s="56" t="s">
        <v>374</v>
      </c>
      <c r="B4778" s="56"/>
      <c r="C4778" s="57">
        <v>3370000</v>
      </c>
      <c r="D4778" s="57">
        <v>1244842.95</v>
      </c>
      <c r="E4778" s="56" t="s">
        <v>2668</v>
      </c>
    </row>
    <row r="4779" spans="1:5" ht="12.75">
      <c r="A4779" s="6" t="s">
        <v>10</v>
      </c>
      <c r="B4779" s="6" t="s">
        <v>327</v>
      </c>
      <c r="C4779" s="45">
        <v>3260000</v>
      </c>
      <c r="D4779" s="45">
        <v>1240153.51</v>
      </c>
      <c r="E4779" s="6" t="s">
        <v>2669</v>
      </c>
    </row>
    <row r="4780" spans="1:5" ht="12.75">
      <c r="A4780" s="6" t="s">
        <v>328</v>
      </c>
      <c r="B4780" s="6" t="s">
        <v>329</v>
      </c>
      <c r="C4780" s="45">
        <v>2363000</v>
      </c>
      <c r="D4780" s="45">
        <v>824953.34</v>
      </c>
      <c r="E4780" s="6" t="s">
        <v>2670</v>
      </c>
    </row>
    <row r="4781" spans="1:5" ht="12.75">
      <c r="A4781" s="6" t="s">
        <v>330</v>
      </c>
      <c r="B4781" s="6" t="s">
        <v>331</v>
      </c>
      <c r="C4781" s="45">
        <v>2363000</v>
      </c>
      <c r="D4781" s="45">
        <v>824953.34</v>
      </c>
      <c r="E4781" s="6" t="s">
        <v>2670</v>
      </c>
    </row>
    <row r="4782" spans="1:5" ht="12.75">
      <c r="A4782" t="s">
        <v>332</v>
      </c>
      <c r="B4782" s="5" t="s">
        <v>333</v>
      </c>
      <c r="D4782" s="4">
        <v>824953.34</v>
      </c>
    </row>
    <row r="4783" spans="1:5" ht="12.75">
      <c r="A4783" s="6" t="s">
        <v>343</v>
      </c>
      <c r="B4783" s="6" t="s">
        <v>344</v>
      </c>
      <c r="C4783" s="45">
        <v>897000</v>
      </c>
      <c r="D4783" s="45">
        <v>415200.17</v>
      </c>
      <c r="E4783" s="6" t="s">
        <v>2671</v>
      </c>
    </row>
    <row r="4784" spans="1:5" ht="12.75">
      <c r="A4784" s="6" t="s">
        <v>345</v>
      </c>
      <c r="B4784" s="6" t="s">
        <v>346</v>
      </c>
      <c r="C4784" s="45">
        <v>197000</v>
      </c>
      <c r="D4784" s="45">
        <v>105228.1</v>
      </c>
      <c r="E4784" s="6" t="s">
        <v>2672</v>
      </c>
    </row>
    <row r="4785" spans="1:5" ht="12.75">
      <c r="A4785" t="s">
        <v>385</v>
      </c>
      <c r="B4785" s="5" t="s">
        <v>386</v>
      </c>
      <c r="D4785" s="4">
        <v>21157.58</v>
      </c>
    </row>
    <row r="4786" spans="1:5" ht="12.75">
      <c r="A4786" t="s">
        <v>347</v>
      </c>
      <c r="B4786" s="5" t="s">
        <v>348</v>
      </c>
      <c r="D4786" s="4">
        <v>69271.67</v>
      </c>
    </row>
    <row r="4787" spans="1:5" ht="12.75">
      <c r="A4787" t="s">
        <v>389</v>
      </c>
      <c r="B4787" s="5" t="s">
        <v>390</v>
      </c>
      <c r="D4787" s="4">
        <v>14798.85</v>
      </c>
    </row>
    <row r="4788" spans="1:5" ht="12.75">
      <c r="A4788" s="6" t="s">
        <v>349</v>
      </c>
      <c r="B4788" s="6" t="s">
        <v>350</v>
      </c>
      <c r="C4788" s="45">
        <v>281100</v>
      </c>
      <c r="D4788" s="45">
        <v>126897.33</v>
      </c>
      <c r="E4788" s="6" t="s">
        <v>2673</v>
      </c>
    </row>
    <row r="4789" spans="1:5" ht="12.75">
      <c r="A4789" t="s">
        <v>351</v>
      </c>
      <c r="B4789" s="5" t="s">
        <v>352</v>
      </c>
      <c r="D4789" s="4">
        <v>21687.78</v>
      </c>
    </row>
    <row r="4790" spans="1:5" ht="12.75">
      <c r="A4790" t="s">
        <v>543</v>
      </c>
      <c r="B4790" s="5" t="s">
        <v>544</v>
      </c>
      <c r="D4790" s="4">
        <v>37388.18</v>
      </c>
    </row>
    <row r="4791" spans="1:5" ht="12.75">
      <c r="A4791" t="s">
        <v>402</v>
      </c>
      <c r="B4791" s="5" t="s">
        <v>403</v>
      </c>
      <c r="D4791" s="4">
        <v>60028.52</v>
      </c>
    </row>
    <row r="4792" spans="1:5" ht="12.75">
      <c r="A4792" t="s">
        <v>404</v>
      </c>
      <c r="B4792" s="5" t="s">
        <v>405</v>
      </c>
      <c r="D4792" s="4">
        <v>1594.82</v>
      </c>
    </row>
    <row r="4793" spans="1:5" ht="12.75">
      <c r="A4793" t="s">
        <v>406</v>
      </c>
      <c r="B4793" s="5" t="s">
        <v>407</v>
      </c>
      <c r="D4793" s="4">
        <v>1198.03</v>
      </c>
    </row>
    <row r="4794" spans="1:5" ht="12.75">
      <c r="A4794" t="s">
        <v>408</v>
      </c>
      <c r="B4794" s="5" t="s">
        <v>409</v>
      </c>
      <c r="D4794" s="4">
        <v>5000</v>
      </c>
    </row>
    <row r="4795" spans="1:5" ht="12.75">
      <c r="A4795" s="6" t="s">
        <v>354</v>
      </c>
      <c r="B4795" s="6" t="s">
        <v>355</v>
      </c>
      <c r="C4795" s="45">
        <v>312900</v>
      </c>
      <c r="D4795" s="45">
        <v>138198.6</v>
      </c>
      <c r="E4795" s="6" t="s">
        <v>2674</v>
      </c>
    </row>
    <row r="4796" spans="1:5" ht="12.75">
      <c r="A4796" t="s">
        <v>410</v>
      </c>
      <c r="B4796" s="5" t="s">
        <v>411</v>
      </c>
      <c r="D4796" s="4">
        <v>9841.86</v>
      </c>
    </row>
    <row r="4797" spans="1:5" ht="12.75">
      <c r="A4797" t="s">
        <v>412</v>
      </c>
      <c r="B4797" s="5" t="s">
        <v>413</v>
      </c>
      <c r="D4797" s="4">
        <v>6743.65</v>
      </c>
    </row>
    <row r="4798" spans="1:5" ht="12.75">
      <c r="A4798" t="s">
        <v>356</v>
      </c>
      <c r="B4798" s="5" t="s">
        <v>357</v>
      </c>
      <c r="D4798" s="4">
        <v>2145</v>
      </c>
    </row>
    <row r="4799" spans="1:5" ht="12.75">
      <c r="A4799" t="s">
        <v>414</v>
      </c>
      <c r="B4799" s="5" t="s">
        <v>415</v>
      </c>
      <c r="D4799" s="4">
        <v>6464.91</v>
      </c>
    </row>
    <row r="4800" spans="1:5" ht="12.75">
      <c r="A4800" t="s">
        <v>416</v>
      </c>
      <c r="B4800" s="5" t="s">
        <v>417</v>
      </c>
      <c r="D4800" s="4">
        <v>2500</v>
      </c>
    </row>
    <row r="4801" spans="1:5" ht="12.75">
      <c r="A4801" t="s">
        <v>418</v>
      </c>
      <c r="B4801" s="5" t="s">
        <v>419</v>
      </c>
      <c r="D4801" s="4">
        <v>23175</v>
      </c>
    </row>
    <row r="4802" spans="1:5" ht="12.75">
      <c r="A4802" t="s">
        <v>358</v>
      </c>
      <c r="B4802" s="5" t="s">
        <v>359</v>
      </c>
      <c r="D4802" s="4">
        <v>43657.42</v>
      </c>
    </row>
    <row r="4803" spans="1:5" ht="12.75">
      <c r="A4803" t="s">
        <v>545</v>
      </c>
      <c r="B4803" s="5" t="s">
        <v>546</v>
      </c>
      <c r="D4803" s="4">
        <v>20478.15</v>
      </c>
    </row>
    <row r="4804" spans="1:5" ht="12.75">
      <c r="A4804" t="s">
        <v>420</v>
      </c>
      <c r="B4804" s="5" t="s">
        <v>421</v>
      </c>
      <c r="D4804" s="4">
        <v>23192.61</v>
      </c>
    </row>
    <row r="4805" spans="1:5" ht="12.75">
      <c r="A4805" s="6" t="s">
        <v>360</v>
      </c>
      <c r="B4805" s="6" t="s">
        <v>361</v>
      </c>
      <c r="C4805" s="45">
        <v>106000</v>
      </c>
      <c r="D4805" s="45">
        <v>44876.14</v>
      </c>
      <c r="E4805" s="6" t="s">
        <v>2414</v>
      </c>
    </row>
    <row r="4806" spans="1:5" ht="12.75">
      <c r="A4806" t="s">
        <v>362</v>
      </c>
      <c r="B4806" s="5" t="s">
        <v>363</v>
      </c>
      <c r="D4806" s="4">
        <v>27208.26</v>
      </c>
    </row>
    <row r="4807" spans="1:5" ht="12.75">
      <c r="A4807" t="s">
        <v>422</v>
      </c>
      <c r="B4807" s="5" t="s">
        <v>423</v>
      </c>
      <c r="D4807" s="4">
        <v>15987.88</v>
      </c>
    </row>
    <row r="4808" spans="1:5" ht="12.75">
      <c r="A4808" t="s">
        <v>364</v>
      </c>
      <c r="B4808" s="5" t="s">
        <v>365</v>
      </c>
      <c r="D4808" s="4">
        <v>640</v>
      </c>
    </row>
    <row r="4809" spans="1:5" ht="12.75">
      <c r="A4809" t="s">
        <v>366</v>
      </c>
      <c r="B4809" s="5" t="s">
        <v>361</v>
      </c>
      <c r="D4809" s="4">
        <v>1040</v>
      </c>
    </row>
    <row r="4810" spans="1:5" ht="12.75">
      <c r="A4810" s="6" t="s">
        <v>11</v>
      </c>
      <c r="B4810" s="6" t="s">
        <v>391</v>
      </c>
      <c r="C4810" s="45">
        <v>110000</v>
      </c>
      <c r="D4810" s="45">
        <v>4689.44</v>
      </c>
      <c r="E4810" s="6" t="s">
        <v>2084</v>
      </c>
    </row>
    <row r="4811" spans="1:5" ht="12.75">
      <c r="A4811" s="6" t="s">
        <v>392</v>
      </c>
      <c r="B4811" s="6" t="s">
        <v>393</v>
      </c>
      <c r="C4811" s="45">
        <v>110000</v>
      </c>
      <c r="D4811" s="45">
        <v>4689.44</v>
      </c>
      <c r="E4811" s="6" t="s">
        <v>2084</v>
      </c>
    </row>
    <row r="4812" spans="1:5" ht="12.75">
      <c r="A4812" s="6" t="s">
        <v>394</v>
      </c>
      <c r="B4812" s="6" t="s">
        <v>395</v>
      </c>
      <c r="C4812" s="45">
        <v>0</v>
      </c>
      <c r="D4812" s="45">
        <v>4689.44</v>
      </c>
      <c r="E4812" s="6" t="s">
        <v>1601</v>
      </c>
    </row>
    <row r="4813" spans="1:5" ht="12.75">
      <c r="A4813" t="s">
        <v>396</v>
      </c>
      <c r="B4813" s="5" t="s">
        <v>397</v>
      </c>
      <c r="D4813" s="4">
        <v>4689.44</v>
      </c>
    </row>
    <row r="4814" spans="1:5" ht="12.75">
      <c r="A4814" s="6" t="s">
        <v>769</v>
      </c>
      <c r="B4814" s="6" t="s">
        <v>770</v>
      </c>
      <c r="C4814" s="45">
        <v>110000</v>
      </c>
      <c r="D4814" s="45">
        <v>0</v>
      </c>
      <c r="E4814" s="6" t="s">
        <v>1601</v>
      </c>
    </row>
    <row r="4815" spans="1:5" ht="12.75">
      <c r="A4815" t="s">
        <v>771</v>
      </c>
      <c r="B4815" s="5" t="s">
        <v>772</v>
      </c>
      <c r="D4815" s="4">
        <v>0</v>
      </c>
    </row>
    <row r="4816" spans="1:5" ht="12.75">
      <c r="A4816" s="54" t="s">
        <v>496</v>
      </c>
      <c r="B4816" s="54"/>
      <c r="C4816" s="55">
        <v>130000</v>
      </c>
      <c r="D4816" s="55">
        <v>16923.71</v>
      </c>
      <c r="E4816" s="54" t="s">
        <v>2675</v>
      </c>
    </row>
    <row r="4817" spans="1:5" ht="12.75">
      <c r="A4817" s="56" t="s">
        <v>497</v>
      </c>
      <c r="B4817" s="56"/>
      <c r="C4817" s="57">
        <v>130000</v>
      </c>
      <c r="D4817" s="57">
        <v>16923.71</v>
      </c>
      <c r="E4817" s="56" t="s">
        <v>2675</v>
      </c>
    </row>
    <row r="4818" spans="1:5" ht="12.75">
      <c r="A4818" s="6" t="s">
        <v>10</v>
      </c>
      <c r="B4818" s="6" t="s">
        <v>327</v>
      </c>
      <c r="C4818" s="45">
        <v>49000</v>
      </c>
      <c r="D4818" s="45">
        <v>3824.4</v>
      </c>
      <c r="E4818" s="6" t="s">
        <v>2192</v>
      </c>
    </row>
    <row r="4819" spans="1:5" ht="12.75">
      <c r="A4819" s="6" t="s">
        <v>343</v>
      </c>
      <c r="B4819" s="6" t="s">
        <v>344</v>
      </c>
      <c r="C4819" s="45">
        <v>49000</v>
      </c>
      <c r="D4819" s="45">
        <v>3824.4</v>
      </c>
      <c r="E4819" s="6" t="s">
        <v>2192</v>
      </c>
    </row>
    <row r="4820" spans="1:5" ht="12.75">
      <c r="A4820" s="6" t="s">
        <v>345</v>
      </c>
      <c r="B4820" s="6" t="s">
        <v>346</v>
      </c>
      <c r="C4820" s="45">
        <v>10000</v>
      </c>
      <c r="D4820" s="45">
        <v>3824.4</v>
      </c>
      <c r="E4820" s="6" t="s">
        <v>761</v>
      </c>
    </row>
    <row r="4821" spans="1:5" ht="12.75">
      <c r="A4821" t="s">
        <v>385</v>
      </c>
      <c r="B4821" s="5" t="s">
        <v>386</v>
      </c>
      <c r="D4821" s="4">
        <v>3824.4</v>
      </c>
    </row>
    <row r="4822" spans="1:5" ht="12.75">
      <c r="A4822" t="s">
        <v>389</v>
      </c>
      <c r="B4822" s="5" t="s">
        <v>390</v>
      </c>
      <c r="D4822" s="4">
        <v>0</v>
      </c>
    </row>
    <row r="4823" spans="1:5" ht="12.75">
      <c r="A4823" s="6" t="s">
        <v>349</v>
      </c>
      <c r="B4823" s="6" t="s">
        <v>350</v>
      </c>
      <c r="C4823" s="45">
        <v>10000</v>
      </c>
      <c r="D4823" s="45">
        <v>0</v>
      </c>
      <c r="E4823" s="6" t="s">
        <v>1601</v>
      </c>
    </row>
    <row r="4824" spans="1:5" ht="12.75">
      <c r="A4824" t="s">
        <v>351</v>
      </c>
      <c r="B4824" s="5" t="s">
        <v>352</v>
      </c>
      <c r="D4824" s="4">
        <v>0</v>
      </c>
    </row>
    <row r="4825" spans="1:5" ht="12.75">
      <c r="A4825" s="6" t="s">
        <v>354</v>
      </c>
      <c r="B4825" s="6" t="s">
        <v>355</v>
      </c>
      <c r="C4825" s="45">
        <v>10000</v>
      </c>
      <c r="D4825" s="45">
        <v>0</v>
      </c>
      <c r="E4825" s="6" t="s">
        <v>1601</v>
      </c>
    </row>
    <row r="4826" spans="1:5" ht="12.75">
      <c r="A4826" t="s">
        <v>420</v>
      </c>
      <c r="B4826" s="5" t="s">
        <v>421</v>
      </c>
      <c r="D4826" s="4">
        <v>0</v>
      </c>
    </row>
    <row r="4827" spans="1:5" ht="12.75">
      <c r="A4827" s="6" t="s">
        <v>360</v>
      </c>
      <c r="B4827" s="6" t="s">
        <v>361</v>
      </c>
      <c r="C4827" s="45">
        <v>19000</v>
      </c>
      <c r="D4827" s="45">
        <v>0</v>
      </c>
      <c r="E4827" s="6" t="s">
        <v>1601</v>
      </c>
    </row>
    <row r="4828" spans="1:5" ht="12.75">
      <c r="A4828" t="s">
        <v>366</v>
      </c>
      <c r="B4828" s="5" t="s">
        <v>361</v>
      </c>
      <c r="D4828" s="4">
        <v>0</v>
      </c>
    </row>
    <row r="4829" spans="1:5" ht="12.75">
      <c r="A4829" s="6" t="s">
        <v>11</v>
      </c>
      <c r="B4829" s="6" t="s">
        <v>391</v>
      </c>
      <c r="C4829" s="45">
        <v>81000</v>
      </c>
      <c r="D4829" s="45">
        <v>13099.31</v>
      </c>
      <c r="E4829" s="6" t="s">
        <v>2676</v>
      </c>
    </row>
    <row r="4830" spans="1:5" ht="12.75">
      <c r="A4830" s="6" t="s">
        <v>392</v>
      </c>
      <c r="B4830" s="6" t="s">
        <v>393</v>
      </c>
      <c r="C4830" s="45">
        <v>81000</v>
      </c>
      <c r="D4830" s="45">
        <v>13099.31</v>
      </c>
      <c r="E4830" s="6" t="s">
        <v>2676</v>
      </c>
    </row>
    <row r="4831" spans="1:5" ht="12.75">
      <c r="A4831" s="6" t="s">
        <v>394</v>
      </c>
      <c r="B4831" s="6" t="s">
        <v>395</v>
      </c>
      <c r="C4831" s="45">
        <v>31000</v>
      </c>
      <c r="D4831" s="45">
        <v>13099.31</v>
      </c>
      <c r="E4831" s="6" t="s">
        <v>2400</v>
      </c>
    </row>
    <row r="4832" spans="1:5" ht="12.75">
      <c r="A4832" t="s">
        <v>396</v>
      </c>
      <c r="B4832" s="5" t="s">
        <v>397</v>
      </c>
      <c r="D4832" s="4">
        <v>7599.31</v>
      </c>
    </row>
    <row r="4833" spans="1:5" ht="12.75">
      <c r="A4833" t="s">
        <v>765</v>
      </c>
      <c r="B4833" s="5" t="s">
        <v>766</v>
      </c>
      <c r="D4833" s="4">
        <v>5500</v>
      </c>
    </row>
    <row r="4834" spans="1:5" ht="12.75">
      <c r="A4834" s="6" t="s">
        <v>769</v>
      </c>
      <c r="B4834" s="6" t="s">
        <v>770</v>
      </c>
      <c r="C4834" s="45">
        <v>50000</v>
      </c>
      <c r="D4834" s="45">
        <v>0</v>
      </c>
      <c r="E4834" s="6" t="s">
        <v>1601</v>
      </c>
    </row>
    <row r="4835" spans="1:5" ht="12.75">
      <c r="A4835" t="s">
        <v>771</v>
      </c>
      <c r="B4835" s="5" t="s">
        <v>772</v>
      </c>
      <c r="D4835" s="4">
        <v>0</v>
      </c>
    </row>
    <row r="4836" spans="1:5" ht="12.75">
      <c r="A4836" s="54" t="s">
        <v>443</v>
      </c>
      <c r="B4836" s="54"/>
      <c r="C4836" s="55">
        <v>5000</v>
      </c>
      <c r="D4836" s="55">
        <v>0</v>
      </c>
      <c r="E4836" s="54" t="s">
        <v>1601</v>
      </c>
    </row>
    <row r="4837" spans="1:5" ht="12.75">
      <c r="A4837" s="56" t="s">
        <v>444</v>
      </c>
      <c r="B4837" s="56"/>
      <c r="C4837" s="57">
        <v>5000</v>
      </c>
      <c r="D4837" s="57">
        <v>0</v>
      </c>
      <c r="E4837" s="56" t="s">
        <v>1601</v>
      </c>
    </row>
    <row r="4838" spans="1:5" ht="12.75">
      <c r="A4838" s="6" t="s">
        <v>10</v>
      </c>
      <c r="B4838" s="6" t="s">
        <v>327</v>
      </c>
      <c r="C4838" s="45">
        <v>5000</v>
      </c>
      <c r="D4838" s="45">
        <v>0</v>
      </c>
      <c r="E4838" s="6" t="s">
        <v>1601</v>
      </c>
    </row>
    <row r="4839" spans="1:5" ht="12.75">
      <c r="A4839" s="6" t="s">
        <v>343</v>
      </c>
      <c r="B4839" s="6" t="s">
        <v>344</v>
      </c>
      <c r="C4839" s="45">
        <v>5000</v>
      </c>
      <c r="D4839" s="45">
        <v>0</v>
      </c>
      <c r="E4839" s="6" t="s">
        <v>1601</v>
      </c>
    </row>
    <row r="4840" spans="1:5" ht="12.75">
      <c r="A4840" s="6" t="s">
        <v>354</v>
      </c>
      <c r="B4840" s="6" t="s">
        <v>355</v>
      </c>
      <c r="C4840" s="45">
        <v>5000</v>
      </c>
      <c r="D4840" s="45">
        <v>0</v>
      </c>
      <c r="E4840" s="6" t="s">
        <v>1601</v>
      </c>
    </row>
    <row r="4841" spans="1:5" ht="12.75">
      <c r="A4841" t="s">
        <v>412</v>
      </c>
      <c r="B4841" s="5" t="s">
        <v>413</v>
      </c>
      <c r="D4841" s="4">
        <v>0</v>
      </c>
    </row>
    <row r="4842" spans="1:5" ht="12.75">
      <c r="A4842" s="46" t="s">
        <v>775</v>
      </c>
      <c r="B4842" s="46"/>
      <c r="C4842" s="47">
        <v>29976082</v>
      </c>
      <c r="D4842" s="47">
        <v>13359783.29</v>
      </c>
      <c r="E4842" s="46" t="s">
        <v>2677</v>
      </c>
    </row>
    <row r="4843" spans="1:5" ht="12.75">
      <c r="A4843" s="48" t="s">
        <v>776</v>
      </c>
      <c r="B4843" s="48"/>
      <c r="C4843" s="49">
        <v>15715000</v>
      </c>
      <c r="D4843" s="49">
        <v>7000698.54</v>
      </c>
      <c r="E4843" s="48" t="s">
        <v>2678</v>
      </c>
    </row>
    <row r="4844" spans="1:5" ht="12.75">
      <c r="A4844" s="50" t="s">
        <v>777</v>
      </c>
      <c r="B4844" s="50"/>
      <c r="C4844" s="51">
        <v>1300400</v>
      </c>
      <c r="D4844" s="51">
        <v>549849.4</v>
      </c>
      <c r="E4844" s="50" t="s">
        <v>1625</v>
      </c>
    </row>
    <row r="4845" spans="1:5" ht="12.75">
      <c r="A4845" s="52" t="s">
        <v>778</v>
      </c>
      <c r="B4845" s="52"/>
      <c r="C4845" s="53">
        <v>1300400</v>
      </c>
      <c r="D4845" s="53">
        <v>549849.4</v>
      </c>
      <c r="E4845" s="52" t="s">
        <v>1625</v>
      </c>
    </row>
    <row r="4846" spans="1:5" ht="12.75">
      <c r="A4846" s="54" t="s">
        <v>325</v>
      </c>
      <c r="B4846" s="54"/>
      <c r="C4846" s="55">
        <v>1300400</v>
      </c>
      <c r="D4846" s="55">
        <v>549849.4</v>
      </c>
      <c r="E4846" s="54" t="s">
        <v>1625</v>
      </c>
    </row>
    <row r="4847" spans="1:5" ht="12.75">
      <c r="A4847" s="56" t="s">
        <v>326</v>
      </c>
      <c r="B4847" s="56"/>
      <c r="C4847" s="57">
        <v>1300400</v>
      </c>
      <c r="D4847" s="57">
        <v>549849.4</v>
      </c>
      <c r="E4847" s="56" t="s">
        <v>1625</v>
      </c>
    </row>
    <row r="4848" spans="1:5" ht="12.75">
      <c r="A4848" s="6" t="s">
        <v>10</v>
      </c>
      <c r="B4848" s="6" t="s">
        <v>327</v>
      </c>
      <c r="C4848" s="45">
        <v>1300400</v>
      </c>
      <c r="D4848" s="45">
        <v>549849.4</v>
      </c>
      <c r="E4848" s="6" t="s">
        <v>1625</v>
      </c>
    </row>
    <row r="4849" spans="1:5" ht="12.75">
      <c r="A4849" s="6" t="s">
        <v>328</v>
      </c>
      <c r="B4849" s="6" t="s">
        <v>329</v>
      </c>
      <c r="C4849" s="45">
        <v>1154000</v>
      </c>
      <c r="D4849" s="45">
        <v>527901.7</v>
      </c>
      <c r="E4849" s="6" t="s">
        <v>2679</v>
      </c>
    </row>
    <row r="4850" spans="1:5" ht="12.75">
      <c r="A4850" s="6" t="s">
        <v>330</v>
      </c>
      <c r="B4850" s="6" t="s">
        <v>331</v>
      </c>
      <c r="C4850" s="45">
        <v>950000</v>
      </c>
      <c r="D4850" s="45">
        <v>445162.02</v>
      </c>
      <c r="E4850" s="6" t="s">
        <v>2680</v>
      </c>
    </row>
    <row r="4851" spans="1:5" ht="12.75">
      <c r="A4851" t="s">
        <v>332</v>
      </c>
      <c r="B4851" s="5" t="s">
        <v>333</v>
      </c>
      <c r="D4851" s="4">
        <v>445162.02</v>
      </c>
    </row>
    <row r="4852" spans="1:5" ht="12.75">
      <c r="A4852" s="6" t="s">
        <v>334</v>
      </c>
      <c r="B4852" s="6" t="s">
        <v>335</v>
      </c>
      <c r="C4852" s="45">
        <v>40000</v>
      </c>
      <c r="D4852" s="45">
        <v>15489.4</v>
      </c>
      <c r="E4852" s="6" t="s">
        <v>1685</v>
      </c>
    </row>
    <row r="4853" spans="1:5" ht="12.75">
      <c r="A4853" t="s">
        <v>336</v>
      </c>
      <c r="B4853" s="5" t="s">
        <v>335</v>
      </c>
      <c r="D4853" s="4">
        <v>15489.4</v>
      </c>
    </row>
    <row r="4854" spans="1:5" ht="12.75">
      <c r="A4854" s="6" t="s">
        <v>337</v>
      </c>
      <c r="B4854" s="6" t="s">
        <v>338</v>
      </c>
      <c r="C4854" s="45">
        <v>164000</v>
      </c>
      <c r="D4854" s="45">
        <v>67250.28</v>
      </c>
      <c r="E4854" s="6" t="s">
        <v>2681</v>
      </c>
    </row>
    <row r="4855" spans="1:5" ht="12.75">
      <c r="A4855" t="s">
        <v>339</v>
      </c>
      <c r="B4855" s="5" t="s">
        <v>340</v>
      </c>
      <c r="D4855" s="4">
        <v>60603.44</v>
      </c>
    </row>
    <row r="4856" spans="1:5" ht="12.75">
      <c r="A4856" t="s">
        <v>341</v>
      </c>
      <c r="B4856" s="5" t="s">
        <v>342</v>
      </c>
      <c r="D4856" s="4">
        <v>6646.84</v>
      </c>
    </row>
    <row r="4857" spans="1:5" ht="12.75">
      <c r="A4857" s="6" t="s">
        <v>343</v>
      </c>
      <c r="B4857" s="6" t="s">
        <v>344</v>
      </c>
      <c r="C4857" s="45">
        <v>146400</v>
      </c>
      <c r="D4857" s="45">
        <v>21947.7</v>
      </c>
      <c r="E4857" s="6" t="s">
        <v>2682</v>
      </c>
    </row>
    <row r="4858" spans="1:5" ht="12.75">
      <c r="A4858" s="6" t="s">
        <v>345</v>
      </c>
      <c r="B4858" s="6" t="s">
        <v>346</v>
      </c>
      <c r="C4858" s="45">
        <v>18000</v>
      </c>
      <c r="D4858" s="45">
        <v>7639.92</v>
      </c>
      <c r="E4858" s="6" t="s">
        <v>2542</v>
      </c>
    </row>
    <row r="4859" spans="1:5" ht="12.75">
      <c r="A4859" t="s">
        <v>347</v>
      </c>
      <c r="B4859" s="5" t="s">
        <v>348</v>
      </c>
      <c r="D4859" s="4">
        <v>7639.92</v>
      </c>
    </row>
    <row r="4860" spans="1:5" ht="12.75">
      <c r="A4860" s="6" t="s">
        <v>349</v>
      </c>
      <c r="B4860" s="6" t="s">
        <v>350</v>
      </c>
      <c r="C4860" s="45">
        <v>20000</v>
      </c>
      <c r="D4860" s="45">
        <v>9834.53</v>
      </c>
      <c r="E4860" s="6" t="s">
        <v>2683</v>
      </c>
    </row>
    <row r="4861" spans="1:5" ht="12.75">
      <c r="A4861" t="s">
        <v>351</v>
      </c>
      <c r="B4861" s="5" t="s">
        <v>352</v>
      </c>
      <c r="D4861" s="4">
        <v>9834.53</v>
      </c>
    </row>
    <row r="4862" spans="1:5" ht="12.75">
      <c r="A4862" s="6" t="s">
        <v>354</v>
      </c>
      <c r="B4862" s="6" t="s">
        <v>355</v>
      </c>
      <c r="C4862" s="45">
        <v>98400</v>
      </c>
      <c r="D4862" s="45">
        <v>0</v>
      </c>
      <c r="E4862" s="6" t="s">
        <v>1601</v>
      </c>
    </row>
    <row r="4863" spans="1:5" ht="12.75">
      <c r="A4863" t="s">
        <v>358</v>
      </c>
      <c r="B4863" s="5" t="s">
        <v>359</v>
      </c>
      <c r="D4863" s="4">
        <v>0</v>
      </c>
    </row>
    <row r="4864" spans="1:5" ht="12.75">
      <c r="A4864" s="6" t="s">
        <v>360</v>
      </c>
      <c r="B4864" s="6" t="s">
        <v>361</v>
      </c>
      <c r="C4864" s="45">
        <v>10000</v>
      </c>
      <c r="D4864" s="45">
        <v>4473.25</v>
      </c>
      <c r="E4864" s="6" t="s">
        <v>2684</v>
      </c>
    </row>
    <row r="4865" spans="1:5" ht="12.75">
      <c r="A4865" t="s">
        <v>364</v>
      </c>
      <c r="B4865" s="5" t="s">
        <v>365</v>
      </c>
      <c r="D4865" s="4">
        <v>4473.25</v>
      </c>
    </row>
    <row r="4866" spans="1:5" ht="12.75">
      <c r="A4866" s="50" t="s">
        <v>780</v>
      </c>
      <c r="B4866" s="50"/>
      <c r="C4866" s="51">
        <v>10529600</v>
      </c>
      <c r="D4866" s="51">
        <v>5073799.31</v>
      </c>
      <c r="E4866" s="50" t="s">
        <v>2685</v>
      </c>
    </row>
    <row r="4867" spans="1:5" ht="12.75">
      <c r="A4867" s="52" t="s">
        <v>781</v>
      </c>
      <c r="B4867" s="52"/>
      <c r="C4867" s="53">
        <v>3822600</v>
      </c>
      <c r="D4867" s="53">
        <v>2485536.62</v>
      </c>
      <c r="E4867" s="52" t="s">
        <v>2686</v>
      </c>
    </row>
    <row r="4868" spans="1:5" ht="12.75">
      <c r="A4868" s="54" t="s">
        <v>325</v>
      </c>
      <c r="B4868" s="54"/>
      <c r="C4868" s="55">
        <v>3822600</v>
      </c>
      <c r="D4868" s="55">
        <v>2485536.62</v>
      </c>
      <c r="E4868" s="54" t="s">
        <v>2686</v>
      </c>
    </row>
    <row r="4869" spans="1:5" ht="12.75">
      <c r="A4869" s="56" t="s">
        <v>326</v>
      </c>
      <c r="B4869" s="56"/>
      <c r="C4869" s="57">
        <v>3822600</v>
      </c>
      <c r="D4869" s="57">
        <v>2485536.62</v>
      </c>
      <c r="E4869" s="56" t="s">
        <v>2686</v>
      </c>
    </row>
    <row r="4870" spans="1:5" ht="12.75">
      <c r="A4870" s="6" t="s">
        <v>10</v>
      </c>
      <c r="B4870" s="6" t="s">
        <v>327</v>
      </c>
      <c r="C4870" s="45">
        <v>3822600</v>
      </c>
      <c r="D4870" s="45">
        <v>2485536.62</v>
      </c>
      <c r="E4870" s="6" t="s">
        <v>2686</v>
      </c>
    </row>
    <row r="4871" spans="1:5" ht="12.75">
      <c r="A4871" s="6" t="s">
        <v>367</v>
      </c>
      <c r="B4871" s="6" t="s">
        <v>368</v>
      </c>
      <c r="C4871" s="45">
        <v>3822600</v>
      </c>
      <c r="D4871" s="45">
        <v>2485536.62</v>
      </c>
      <c r="E4871" s="6" t="s">
        <v>2686</v>
      </c>
    </row>
    <row r="4872" spans="1:5" ht="12.75">
      <c r="A4872" s="6" t="s">
        <v>369</v>
      </c>
      <c r="B4872" s="6" t="s">
        <v>370</v>
      </c>
      <c r="C4872" s="45">
        <v>3772600</v>
      </c>
      <c r="D4872" s="45">
        <v>2439688.65</v>
      </c>
      <c r="E4872" s="6" t="s">
        <v>725</v>
      </c>
    </row>
    <row r="4873" spans="1:5" ht="12.75">
      <c r="A4873" t="s">
        <v>371</v>
      </c>
      <c r="B4873" s="5" t="s">
        <v>372</v>
      </c>
      <c r="D4873" s="4">
        <v>2439688.65</v>
      </c>
    </row>
    <row r="4874" spans="1:5" ht="12.75">
      <c r="A4874" s="6" t="s">
        <v>782</v>
      </c>
      <c r="B4874" s="6" t="s">
        <v>783</v>
      </c>
      <c r="C4874" s="45">
        <v>50000</v>
      </c>
      <c r="D4874" s="45">
        <v>45847.97</v>
      </c>
      <c r="E4874" s="6" t="s">
        <v>2687</v>
      </c>
    </row>
    <row r="4875" spans="1:5" ht="12.75">
      <c r="A4875" t="s">
        <v>784</v>
      </c>
      <c r="B4875" s="5" t="s">
        <v>785</v>
      </c>
      <c r="D4875" s="4">
        <v>45847.97</v>
      </c>
    </row>
    <row r="4876" spans="1:5" ht="12.75">
      <c r="A4876" s="52" t="s">
        <v>786</v>
      </c>
      <c r="B4876" s="52"/>
      <c r="C4876" s="53">
        <v>6707000</v>
      </c>
      <c r="D4876" s="53">
        <v>2588262.69</v>
      </c>
      <c r="E4876" s="52" t="s">
        <v>2688</v>
      </c>
    </row>
    <row r="4877" spans="1:5" ht="12.75">
      <c r="A4877" s="54" t="s">
        <v>325</v>
      </c>
      <c r="B4877" s="54"/>
      <c r="C4877" s="55">
        <v>6607000</v>
      </c>
      <c r="D4877" s="55">
        <v>2588262.69</v>
      </c>
      <c r="E4877" s="54" t="s">
        <v>2689</v>
      </c>
    </row>
    <row r="4878" spans="1:5" ht="12.75">
      <c r="A4878" s="56" t="s">
        <v>326</v>
      </c>
      <c r="B4878" s="56"/>
      <c r="C4878" s="57">
        <v>6607000</v>
      </c>
      <c r="D4878" s="57">
        <v>2588262.69</v>
      </c>
      <c r="E4878" s="56" t="s">
        <v>2689</v>
      </c>
    </row>
    <row r="4879" spans="1:5" ht="12.75">
      <c r="A4879" s="6" t="s">
        <v>10</v>
      </c>
      <c r="B4879" s="6" t="s">
        <v>327</v>
      </c>
      <c r="C4879" s="45">
        <v>6607000</v>
      </c>
      <c r="D4879" s="45">
        <v>2588262.69</v>
      </c>
      <c r="E4879" s="6" t="s">
        <v>2689</v>
      </c>
    </row>
    <row r="4880" spans="1:5" ht="12.75">
      <c r="A4880" s="6" t="s">
        <v>343</v>
      </c>
      <c r="B4880" s="6" t="s">
        <v>344</v>
      </c>
      <c r="C4880" s="45">
        <v>1702010</v>
      </c>
      <c r="D4880" s="45">
        <v>212211.57</v>
      </c>
      <c r="E4880" s="6" t="s">
        <v>2690</v>
      </c>
    </row>
    <row r="4881" spans="1:5" ht="12.75">
      <c r="A4881" s="6" t="s">
        <v>354</v>
      </c>
      <c r="B4881" s="6" t="s">
        <v>355</v>
      </c>
      <c r="C4881" s="45">
        <v>282010</v>
      </c>
      <c r="D4881" s="45">
        <v>129259.45</v>
      </c>
      <c r="E4881" s="6" t="s">
        <v>2691</v>
      </c>
    </row>
    <row r="4882" spans="1:5" ht="12.75">
      <c r="A4882" t="s">
        <v>358</v>
      </c>
      <c r="B4882" s="5" t="s">
        <v>359</v>
      </c>
      <c r="D4882" s="4">
        <v>129259.45</v>
      </c>
    </row>
    <row r="4883" spans="1:5" ht="12.75">
      <c r="A4883" s="6" t="s">
        <v>360</v>
      </c>
      <c r="B4883" s="6" t="s">
        <v>361</v>
      </c>
      <c r="C4883" s="45">
        <v>1420000</v>
      </c>
      <c r="D4883" s="45">
        <v>82952.12</v>
      </c>
      <c r="E4883" s="6" t="s">
        <v>2692</v>
      </c>
    </row>
    <row r="4884" spans="1:5" ht="12.75">
      <c r="A4884" t="s">
        <v>362</v>
      </c>
      <c r="B4884" s="5" t="s">
        <v>363</v>
      </c>
      <c r="D4884" s="4">
        <v>16097.95</v>
      </c>
    </row>
    <row r="4885" spans="1:5" ht="12.75">
      <c r="A4885" t="s">
        <v>366</v>
      </c>
      <c r="B4885" s="5" t="s">
        <v>361</v>
      </c>
      <c r="D4885" s="4">
        <v>66854.17</v>
      </c>
    </row>
    <row r="4886" spans="1:5" ht="12.75">
      <c r="A4886" s="6" t="s">
        <v>595</v>
      </c>
      <c r="B4886" s="6" t="s">
        <v>596</v>
      </c>
      <c r="C4886" s="45">
        <v>432000</v>
      </c>
      <c r="D4886" s="45">
        <v>224002</v>
      </c>
      <c r="E4886" s="6" t="s">
        <v>2693</v>
      </c>
    </row>
    <row r="4887" spans="1:5" ht="12.75">
      <c r="A4887" s="6" t="s">
        <v>633</v>
      </c>
      <c r="B4887" s="6" t="s">
        <v>634</v>
      </c>
      <c r="C4887" s="45">
        <v>432000</v>
      </c>
      <c r="D4887" s="45">
        <v>224002</v>
      </c>
      <c r="E4887" s="6" t="s">
        <v>2693</v>
      </c>
    </row>
    <row r="4888" spans="1:5" ht="12.75">
      <c r="A4888" t="s">
        <v>635</v>
      </c>
      <c r="B4888" s="5" t="s">
        <v>636</v>
      </c>
      <c r="D4888" s="4">
        <v>224002</v>
      </c>
    </row>
    <row r="4889" spans="1:5" ht="12.75">
      <c r="A4889" s="6" t="s">
        <v>367</v>
      </c>
      <c r="B4889" s="6" t="s">
        <v>368</v>
      </c>
      <c r="C4889" s="45">
        <v>4472990</v>
      </c>
      <c r="D4889" s="45">
        <v>2152049.12</v>
      </c>
      <c r="E4889" s="6" t="s">
        <v>2694</v>
      </c>
    </row>
    <row r="4890" spans="1:5" ht="12.75">
      <c r="A4890" s="6" t="s">
        <v>369</v>
      </c>
      <c r="B4890" s="6" t="s">
        <v>370</v>
      </c>
      <c r="C4890" s="45">
        <v>4472990</v>
      </c>
      <c r="D4890" s="45">
        <v>2152049.12</v>
      </c>
      <c r="E4890" s="6" t="s">
        <v>2694</v>
      </c>
    </row>
    <row r="4891" spans="1:5" ht="12.75">
      <c r="A4891" t="s">
        <v>371</v>
      </c>
      <c r="B4891" s="5" t="s">
        <v>372</v>
      </c>
      <c r="D4891" s="4">
        <v>2152049.12</v>
      </c>
    </row>
    <row r="4892" spans="1:5" ht="12.75">
      <c r="A4892" s="54" t="s">
        <v>443</v>
      </c>
      <c r="B4892" s="54"/>
      <c r="C4892" s="55">
        <v>100000</v>
      </c>
      <c r="D4892" s="55">
        <v>0</v>
      </c>
      <c r="E4892" s="54" t="s">
        <v>1601</v>
      </c>
    </row>
    <row r="4893" spans="1:5" ht="12.75">
      <c r="A4893" s="56" t="s">
        <v>444</v>
      </c>
      <c r="B4893" s="56"/>
      <c r="C4893" s="57">
        <v>100000</v>
      </c>
      <c r="D4893" s="57">
        <v>0</v>
      </c>
      <c r="E4893" s="56" t="s">
        <v>1601</v>
      </c>
    </row>
    <row r="4894" spans="1:5" ht="12.75">
      <c r="A4894" s="6" t="s">
        <v>11</v>
      </c>
      <c r="B4894" s="6" t="s">
        <v>391</v>
      </c>
      <c r="C4894" s="45">
        <v>100000</v>
      </c>
      <c r="D4894" s="45">
        <v>0</v>
      </c>
      <c r="E4894" s="6" t="s">
        <v>1601</v>
      </c>
    </row>
    <row r="4895" spans="1:5" ht="12.75">
      <c r="A4895" s="6" t="s">
        <v>392</v>
      </c>
      <c r="B4895" s="6" t="s">
        <v>393</v>
      </c>
      <c r="C4895" s="45">
        <v>100000</v>
      </c>
      <c r="D4895" s="45">
        <v>0</v>
      </c>
      <c r="E4895" s="6" t="s">
        <v>1601</v>
      </c>
    </row>
    <row r="4896" spans="1:5" ht="12.75">
      <c r="A4896" s="6" t="s">
        <v>680</v>
      </c>
      <c r="B4896" s="6" t="s">
        <v>681</v>
      </c>
      <c r="C4896" s="45">
        <v>100000</v>
      </c>
      <c r="D4896" s="45">
        <v>0</v>
      </c>
      <c r="E4896" s="6" t="s">
        <v>1601</v>
      </c>
    </row>
    <row r="4897" spans="1:5" ht="12.75">
      <c r="A4897" t="s">
        <v>2695</v>
      </c>
      <c r="B4897" s="5" t="s">
        <v>2696</v>
      </c>
      <c r="D4897" s="4">
        <v>0</v>
      </c>
    </row>
    <row r="4898" spans="1:5" ht="12.75">
      <c r="A4898" s="50" t="s">
        <v>787</v>
      </c>
      <c r="B4898" s="50"/>
      <c r="C4898" s="51">
        <v>3885000</v>
      </c>
      <c r="D4898" s="51">
        <v>1377049.83</v>
      </c>
      <c r="E4898" s="50" t="s">
        <v>2697</v>
      </c>
    </row>
    <row r="4899" spans="1:5" ht="12.75">
      <c r="A4899" s="52" t="s">
        <v>788</v>
      </c>
      <c r="B4899" s="52"/>
      <c r="C4899" s="53">
        <v>3885000</v>
      </c>
      <c r="D4899" s="53">
        <v>1377049.83</v>
      </c>
      <c r="E4899" s="52" t="s">
        <v>2697</v>
      </c>
    </row>
    <row r="4900" spans="1:5" ht="12.75">
      <c r="A4900" s="54" t="s">
        <v>325</v>
      </c>
      <c r="B4900" s="54"/>
      <c r="C4900" s="55">
        <v>3154000</v>
      </c>
      <c r="D4900" s="55">
        <v>1359549.83</v>
      </c>
      <c r="E4900" s="54" t="s">
        <v>2698</v>
      </c>
    </row>
    <row r="4901" spans="1:5" ht="12.75">
      <c r="A4901" s="56" t="s">
        <v>326</v>
      </c>
      <c r="B4901" s="56"/>
      <c r="C4901" s="57">
        <v>3154000</v>
      </c>
      <c r="D4901" s="57">
        <v>1359549.83</v>
      </c>
      <c r="E4901" s="56" t="s">
        <v>2698</v>
      </c>
    </row>
    <row r="4902" spans="1:5" ht="12.75">
      <c r="A4902" s="6" t="s">
        <v>10</v>
      </c>
      <c r="B4902" s="6" t="s">
        <v>327</v>
      </c>
      <c r="C4902" s="45">
        <v>3154000</v>
      </c>
      <c r="D4902" s="45">
        <v>1359549.83</v>
      </c>
      <c r="E4902" s="6" t="s">
        <v>2698</v>
      </c>
    </row>
    <row r="4903" spans="1:5" ht="12.75">
      <c r="A4903" s="6" t="s">
        <v>343</v>
      </c>
      <c r="B4903" s="6" t="s">
        <v>344</v>
      </c>
      <c r="C4903" s="45">
        <v>1642000</v>
      </c>
      <c r="D4903" s="45">
        <v>613050.09</v>
      </c>
      <c r="E4903" s="6" t="s">
        <v>757</v>
      </c>
    </row>
    <row r="4904" spans="1:5" ht="12.75">
      <c r="A4904" s="6" t="s">
        <v>354</v>
      </c>
      <c r="B4904" s="6" t="s">
        <v>355</v>
      </c>
      <c r="C4904" s="45">
        <v>1559000</v>
      </c>
      <c r="D4904" s="45">
        <v>594061.02</v>
      </c>
      <c r="E4904" s="6" t="s">
        <v>2699</v>
      </c>
    </row>
    <row r="4905" spans="1:5" ht="12.75">
      <c r="A4905" t="s">
        <v>414</v>
      </c>
      <c r="B4905" s="5" t="s">
        <v>415</v>
      </c>
      <c r="D4905" s="4">
        <v>594061.02</v>
      </c>
    </row>
    <row r="4906" spans="1:5" ht="12.75">
      <c r="A4906" s="6" t="s">
        <v>360</v>
      </c>
      <c r="B4906" s="6" t="s">
        <v>361</v>
      </c>
      <c r="C4906" s="45">
        <v>83000</v>
      </c>
      <c r="D4906" s="45">
        <v>18989.07</v>
      </c>
      <c r="E4906" s="6" t="s">
        <v>2700</v>
      </c>
    </row>
    <row r="4907" spans="1:5" ht="12.75">
      <c r="A4907" t="s">
        <v>366</v>
      </c>
      <c r="B4907" s="5" t="s">
        <v>361</v>
      </c>
      <c r="D4907" s="4">
        <v>18989.07</v>
      </c>
    </row>
    <row r="4908" spans="1:5" ht="12.75">
      <c r="A4908" s="6" t="s">
        <v>367</v>
      </c>
      <c r="B4908" s="6" t="s">
        <v>368</v>
      </c>
      <c r="C4908" s="45">
        <v>1512000</v>
      </c>
      <c r="D4908" s="45">
        <v>746499.74</v>
      </c>
      <c r="E4908" s="6" t="s">
        <v>2701</v>
      </c>
    </row>
    <row r="4909" spans="1:5" ht="12.75">
      <c r="A4909" s="6" t="s">
        <v>369</v>
      </c>
      <c r="B4909" s="6" t="s">
        <v>370</v>
      </c>
      <c r="C4909" s="45">
        <v>1512000</v>
      </c>
      <c r="D4909" s="45">
        <v>746499.74</v>
      </c>
      <c r="E4909" s="6" t="s">
        <v>2701</v>
      </c>
    </row>
    <row r="4910" spans="1:5" ht="12.75">
      <c r="A4910" t="s">
        <v>371</v>
      </c>
      <c r="B4910" s="5" t="s">
        <v>372</v>
      </c>
      <c r="D4910" s="4">
        <v>746499.74</v>
      </c>
    </row>
    <row r="4911" spans="1:5" ht="12.75">
      <c r="A4911" s="54" t="s">
        <v>563</v>
      </c>
      <c r="B4911" s="54"/>
      <c r="C4911" s="55">
        <v>360000</v>
      </c>
      <c r="D4911" s="55">
        <v>17500</v>
      </c>
      <c r="E4911" s="54" t="s">
        <v>2702</v>
      </c>
    </row>
    <row r="4912" spans="1:5" ht="12.75">
      <c r="A4912" s="56" t="s">
        <v>565</v>
      </c>
      <c r="B4912" s="56"/>
      <c r="C4912" s="57">
        <v>360000</v>
      </c>
      <c r="D4912" s="57">
        <v>17500</v>
      </c>
      <c r="E4912" s="56" t="s">
        <v>2702</v>
      </c>
    </row>
    <row r="4913" spans="1:5" ht="12.75">
      <c r="A4913" s="6" t="s">
        <v>10</v>
      </c>
      <c r="B4913" s="6" t="s">
        <v>327</v>
      </c>
      <c r="C4913" s="45">
        <v>360000</v>
      </c>
      <c r="D4913" s="45">
        <v>17500</v>
      </c>
      <c r="E4913" s="6" t="s">
        <v>2702</v>
      </c>
    </row>
    <row r="4914" spans="1:5" ht="12.75">
      <c r="A4914" s="6" t="s">
        <v>343</v>
      </c>
      <c r="B4914" s="6" t="s">
        <v>344</v>
      </c>
      <c r="C4914" s="45">
        <v>360000</v>
      </c>
      <c r="D4914" s="45">
        <v>17500</v>
      </c>
      <c r="E4914" s="6" t="s">
        <v>2702</v>
      </c>
    </row>
    <row r="4915" spans="1:5" ht="12.75">
      <c r="A4915" s="6" t="s">
        <v>354</v>
      </c>
      <c r="B4915" s="6" t="s">
        <v>355</v>
      </c>
      <c r="C4915" s="45">
        <v>360000</v>
      </c>
      <c r="D4915" s="45">
        <v>17500</v>
      </c>
      <c r="E4915" s="6" t="s">
        <v>2702</v>
      </c>
    </row>
    <row r="4916" spans="1:5" ht="12.75">
      <c r="A4916" t="s">
        <v>412</v>
      </c>
      <c r="B4916" s="5" t="s">
        <v>413</v>
      </c>
      <c r="D4916" s="4">
        <v>17500</v>
      </c>
    </row>
    <row r="4917" spans="1:5" ht="12.75">
      <c r="A4917" s="54" t="s">
        <v>443</v>
      </c>
      <c r="B4917" s="54"/>
      <c r="C4917" s="55">
        <v>371000</v>
      </c>
      <c r="D4917" s="55">
        <v>0</v>
      </c>
      <c r="E4917" s="54" t="s">
        <v>1601</v>
      </c>
    </row>
    <row r="4918" spans="1:5" ht="12.75">
      <c r="A4918" s="56" t="s">
        <v>444</v>
      </c>
      <c r="B4918" s="56"/>
      <c r="C4918" s="57">
        <v>371000</v>
      </c>
      <c r="D4918" s="57">
        <v>0</v>
      </c>
      <c r="E4918" s="56" t="s">
        <v>1601</v>
      </c>
    </row>
    <row r="4919" spans="1:5" ht="12.75">
      <c r="A4919" s="6" t="s">
        <v>10</v>
      </c>
      <c r="B4919" s="6" t="s">
        <v>327</v>
      </c>
      <c r="C4919" s="45">
        <v>371000</v>
      </c>
      <c r="D4919" s="45">
        <v>0</v>
      </c>
      <c r="E4919" s="6" t="s">
        <v>1601</v>
      </c>
    </row>
    <row r="4920" spans="1:5" ht="12.75">
      <c r="A4920" s="6" t="s">
        <v>343</v>
      </c>
      <c r="B4920" s="6" t="s">
        <v>344</v>
      </c>
      <c r="C4920" s="45">
        <v>371000</v>
      </c>
      <c r="D4920" s="45">
        <v>0</v>
      </c>
      <c r="E4920" s="6" t="s">
        <v>1601</v>
      </c>
    </row>
    <row r="4921" spans="1:5" ht="12.75">
      <c r="A4921" s="6" t="s">
        <v>354</v>
      </c>
      <c r="B4921" s="6" t="s">
        <v>355</v>
      </c>
      <c r="C4921" s="45">
        <v>371000</v>
      </c>
      <c r="D4921" s="45">
        <v>0</v>
      </c>
      <c r="E4921" s="6" t="s">
        <v>1601</v>
      </c>
    </row>
    <row r="4922" spans="1:5" ht="12.75">
      <c r="A4922" t="s">
        <v>412</v>
      </c>
      <c r="B4922" s="5" t="s">
        <v>413</v>
      </c>
      <c r="D4922" s="4">
        <v>0</v>
      </c>
    </row>
    <row r="4923" spans="1:5" ht="12.75">
      <c r="A4923" s="48" t="s">
        <v>789</v>
      </c>
      <c r="B4923" s="48"/>
      <c r="C4923" s="49">
        <v>14261082</v>
      </c>
      <c r="D4923" s="49">
        <v>6359084.75</v>
      </c>
      <c r="E4923" s="48" t="s">
        <v>2703</v>
      </c>
    </row>
    <row r="4924" spans="1:5" ht="12.75">
      <c r="A4924" s="60" t="s">
        <v>790</v>
      </c>
      <c r="B4924" s="60"/>
      <c r="C4924" s="61">
        <v>7911000</v>
      </c>
      <c r="D4924" s="61">
        <v>3669034.06</v>
      </c>
      <c r="E4924" s="60" t="s">
        <v>2458</v>
      </c>
    </row>
    <row r="4925" spans="1:5" ht="12.75">
      <c r="A4925" s="50" t="s">
        <v>780</v>
      </c>
      <c r="B4925" s="50"/>
      <c r="C4925" s="51">
        <v>7911000</v>
      </c>
      <c r="D4925" s="51">
        <v>3669034.06</v>
      </c>
      <c r="E4925" s="50" t="s">
        <v>2458</v>
      </c>
    </row>
    <row r="4926" spans="1:5" ht="12.75">
      <c r="A4926" s="52" t="s">
        <v>791</v>
      </c>
      <c r="B4926" s="52"/>
      <c r="C4926" s="53">
        <v>7911000</v>
      </c>
      <c r="D4926" s="53">
        <v>3669034.06</v>
      </c>
      <c r="E4926" s="52" t="s">
        <v>2458</v>
      </c>
    </row>
    <row r="4927" spans="1:5" ht="12.75">
      <c r="A4927" s="54" t="s">
        <v>325</v>
      </c>
      <c r="B4927" s="54"/>
      <c r="C4927" s="55">
        <v>5991000</v>
      </c>
      <c r="D4927" s="55">
        <v>2888813.91</v>
      </c>
      <c r="E4927" s="54" t="s">
        <v>2704</v>
      </c>
    </row>
    <row r="4928" spans="1:5" ht="12.75">
      <c r="A4928" s="56" t="s">
        <v>326</v>
      </c>
      <c r="B4928" s="56"/>
      <c r="C4928" s="57">
        <v>5991000</v>
      </c>
      <c r="D4928" s="57">
        <v>2888813.91</v>
      </c>
      <c r="E4928" s="56" t="s">
        <v>2704</v>
      </c>
    </row>
    <row r="4929" spans="1:5" ht="12.75">
      <c r="A4929" s="6" t="s">
        <v>10</v>
      </c>
      <c r="B4929" s="6" t="s">
        <v>327</v>
      </c>
      <c r="C4929" s="45">
        <v>5111000</v>
      </c>
      <c r="D4929" s="45">
        <v>2788327.74</v>
      </c>
      <c r="E4929" s="6" t="s">
        <v>2705</v>
      </c>
    </row>
    <row r="4930" spans="1:5" ht="12.75">
      <c r="A4930" s="6" t="s">
        <v>328</v>
      </c>
      <c r="B4930" s="6" t="s">
        <v>329</v>
      </c>
      <c r="C4930" s="45">
        <v>2560000</v>
      </c>
      <c r="D4930" s="45">
        <v>1238172.97</v>
      </c>
      <c r="E4930" s="6" t="s">
        <v>2706</v>
      </c>
    </row>
    <row r="4931" spans="1:5" ht="12.75">
      <c r="A4931" s="6" t="s">
        <v>330</v>
      </c>
      <c r="B4931" s="6" t="s">
        <v>331</v>
      </c>
      <c r="C4931" s="45">
        <v>2125000</v>
      </c>
      <c r="D4931" s="45">
        <v>1044162.01</v>
      </c>
      <c r="E4931" s="6" t="s">
        <v>2707</v>
      </c>
    </row>
    <row r="4932" spans="1:5" ht="12.75">
      <c r="A4932" t="s">
        <v>332</v>
      </c>
      <c r="B4932" s="5" t="s">
        <v>333</v>
      </c>
      <c r="D4932" s="4">
        <v>1044162.01</v>
      </c>
    </row>
    <row r="4933" spans="1:5" ht="12.75">
      <c r="A4933" s="6" t="s">
        <v>334</v>
      </c>
      <c r="B4933" s="6" t="s">
        <v>335</v>
      </c>
      <c r="C4933" s="45">
        <v>74000</v>
      </c>
      <c r="D4933" s="45">
        <v>29051</v>
      </c>
      <c r="E4933" s="6" t="s">
        <v>2708</v>
      </c>
    </row>
    <row r="4934" spans="1:5" ht="12.75">
      <c r="A4934" t="s">
        <v>336</v>
      </c>
      <c r="B4934" s="5" t="s">
        <v>335</v>
      </c>
      <c r="D4934" s="4">
        <v>29051</v>
      </c>
    </row>
    <row r="4935" spans="1:5" ht="12.75">
      <c r="A4935" s="6" t="s">
        <v>337</v>
      </c>
      <c r="B4935" s="6" t="s">
        <v>338</v>
      </c>
      <c r="C4935" s="45">
        <v>361000</v>
      </c>
      <c r="D4935" s="45">
        <v>164959.96</v>
      </c>
      <c r="E4935" s="6" t="s">
        <v>2709</v>
      </c>
    </row>
    <row r="4936" spans="1:5" ht="12.75">
      <c r="A4936" t="s">
        <v>339</v>
      </c>
      <c r="B4936" s="5" t="s">
        <v>340</v>
      </c>
      <c r="D4936" s="4">
        <v>148655.67</v>
      </c>
    </row>
    <row r="4937" spans="1:5" ht="12.75">
      <c r="A4937" t="s">
        <v>341</v>
      </c>
      <c r="B4937" s="5" t="s">
        <v>342</v>
      </c>
      <c r="D4937" s="4">
        <v>16304.29</v>
      </c>
    </row>
    <row r="4938" spans="1:5" ht="12.75">
      <c r="A4938" s="6" t="s">
        <v>343</v>
      </c>
      <c r="B4938" s="6" t="s">
        <v>344</v>
      </c>
      <c r="C4938" s="45">
        <v>2549000</v>
      </c>
      <c r="D4938" s="45">
        <v>1549061.12</v>
      </c>
      <c r="E4938" s="6" t="s">
        <v>2710</v>
      </c>
    </row>
    <row r="4939" spans="1:5" ht="12.75">
      <c r="A4939" s="6" t="s">
        <v>345</v>
      </c>
      <c r="B4939" s="6" t="s">
        <v>346</v>
      </c>
      <c r="C4939" s="45">
        <v>120000</v>
      </c>
      <c r="D4939" s="45">
        <v>57367.21</v>
      </c>
      <c r="E4939" s="6" t="s">
        <v>2711</v>
      </c>
    </row>
    <row r="4940" spans="1:5" ht="12.75">
      <c r="A4940" t="s">
        <v>385</v>
      </c>
      <c r="B4940" s="5" t="s">
        <v>386</v>
      </c>
      <c r="D4940" s="4">
        <v>22922.21</v>
      </c>
    </row>
    <row r="4941" spans="1:5" ht="12.75">
      <c r="A4941" t="s">
        <v>347</v>
      </c>
      <c r="B4941" s="5" t="s">
        <v>348</v>
      </c>
      <c r="D4941" s="4">
        <v>34070</v>
      </c>
    </row>
    <row r="4942" spans="1:5" ht="12.75">
      <c r="A4942" t="s">
        <v>389</v>
      </c>
      <c r="B4942" s="5" t="s">
        <v>390</v>
      </c>
      <c r="D4942" s="4">
        <v>375</v>
      </c>
    </row>
    <row r="4943" spans="1:5" ht="12.75">
      <c r="A4943" s="6" t="s">
        <v>349</v>
      </c>
      <c r="B4943" s="6" t="s">
        <v>350</v>
      </c>
      <c r="C4943" s="45">
        <v>640000</v>
      </c>
      <c r="D4943" s="45">
        <v>413645.34</v>
      </c>
      <c r="E4943" s="6" t="s">
        <v>2712</v>
      </c>
    </row>
    <row r="4944" spans="1:5" ht="12.75">
      <c r="A4944" t="s">
        <v>351</v>
      </c>
      <c r="B4944" s="5" t="s">
        <v>352</v>
      </c>
      <c r="D4944" s="4">
        <v>20389.85</v>
      </c>
    </row>
    <row r="4945" spans="1:5" ht="12.75">
      <c r="A4945" t="s">
        <v>543</v>
      </c>
      <c r="B4945" s="5" t="s">
        <v>544</v>
      </c>
      <c r="D4945" s="4">
        <v>49539</v>
      </c>
    </row>
    <row r="4946" spans="1:5" ht="12.75">
      <c r="A4946" t="s">
        <v>402</v>
      </c>
      <c r="B4946" s="5" t="s">
        <v>403</v>
      </c>
      <c r="D4946" s="4">
        <v>307874.69</v>
      </c>
    </row>
    <row r="4947" spans="1:5" ht="12.75">
      <c r="A4947" t="s">
        <v>404</v>
      </c>
      <c r="B4947" s="5" t="s">
        <v>405</v>
      </c>
      <c r="D4947" s="4">
        <v>32587.04</v>
      </c>
    </row>
    <row r="4948" spans="1:5" ht="12.75">
      <c r="A4948" t="s">
        <v>406</v>
      </c>
      <c r="B4948" s="5" t="s">
        <v>407</v>
      </c>
      <c r="D4948" s="4">
        <v>3254.76</v>
      </c>
    </row>
    <row r="4949" spans="1:5" ht="12.75">
      <c r="A4949" s="6" t="s">
        <v>354</v>
      </c>
      <c r="B4949" s="6" t="s">
        <v>355</v>
      </c>
      <c r="C4949" s="45">
        <v>1342000</v>
      </c>
      <c r="D4949" s="45">
        <v>766668.07</v>
      </c>
      <c r="E4949" s="6" t="s">
        <v>2713</v>
      </c>
    </row>
    <row r="4950" spans="1:5" ht="12.75">
      <c r="A4950" t="s">
        <v>410</v>
      </c>
      <c r="B4950" s="5" t="s">
        <v>411</v>
      </c>
      <c r="D4950" s="4">
        <v>39337.02</v>
      </c>
    </row>
    <row r="4951" spans="1:5" ht="12.75">
      <c r="A4951" t="s">
        <v>412</v>
      </c>
      <c r="B4951" s="5" t="s">
        <v>413</v>
      </c>
      <c r="D4951" s="4">
        <v>51405.94</v>
      </c>
    </row>
    <row r="4952" spans="1:5" ht="12.75">
      <c r="A4952" t="s">
        <v>356</v>
      </c>
      <c r="B4952" s="5" t="s">
        <v>357</v>
      </c>
      <c r="D4952" s="4">
        <v>106858.72</v>
      </c>
    </row>
    <row r="4953" spans="1:5" ht="12.75">
      <c r="A4953" t="s">
        <v>414</v>
      </c>
      <c r="B4953" s="5" t="s">
        <v>415</v>
      </c>
      <c r="D4953" s="4">
        <v>19997.71</v>
      </c>
    </row>
    <row r="4954" spans="1:5" ht="12.75">
      <c r="A4954" t="s">
        <v>416</v>
      </c>
      <c r="B4954" s="5" t="s">
        <v>417</v>
      </c>
      <c r="D4954" s="4">
        <v>35150.59</v>
      </c>
    </row>
    <row r="4955" spans="1:5" ht="12.75">
      <c r="A4955" t="s">
        <v>358</v>
      </c>
      <c r="B4955" s="5" t="s">
        <v>359</v>
      </c>
      <c r="D4955" s="4">
        <v>382734.58</v>
      </c>
    </row>
    <row r="4956" spans="1:5" ht="12.75">
      <c r="A4956" t="s">
        <v>545</v>
      </c>
      <c r="B4956" s="5" t="s">
        <v>546</v>
      </c>
      <c r="D4956" s="4">
        <v>11926.43</v>
      </c>
    </row>
    <row r="4957" spans="1:5" ht="12.75">
      <c r="A4957" t="s">
        <v>420</v>
      </c>
      <c r="B4957" s="5" t="s">
        <v>421</v>
      </c>
      <c r="D4957" s="4">
        <v>119257.08</v>
      </c>
    </row>
    <row r="4958" spans="1:5" ht="12.75">
      <c r="A4958" s="6" t="s">
        <v>360</v>
      </c>
      <c r="B4958" s="6" t="s">
        <v>361</v>
      </c>
      <c r="C4958" s="45">
        <v>447000</v>
      </c>
      <c r="D4958" s="45">
        <v>311380.5</v>
      </c>
      <c r="E4958" s="6" t="s">
        <v>2714</v>
      </c>
    </row>
    <row r="4959" spans="1:5" ht="12.75">
      <c r="A4959" t="s">
        <v>362</v>
      </c>
      <c r="B4959" s="5" t="s">
        <v>363</v>
      </c>
      <c r="D4959" s="4">
        <v>16662.3</v>
      </c>
    </row>
    <row r="4960" spans="1:5" ht="12.75">
      <c r="A4960" t="s">
        <v>422</v>
      </c>
      <c r="B4960" s="5" t="s">
        <v>423</v>
      </c>
      <c r="D4960" s="4">
        <v>32354</v>
      </c>
    </row>
    <row r="4961" spans="1:5" ht="12.75">
      <c r="A4961" t="s">
        <v>364</v>
      </c>
      <c r="B4961" s="5" t="s">
        <v>365</v>
      </c>
      <c r="D4961" s="4">
        <v>7052.98</v>
      </c>
    </row>
    <row r="4962" spans="1:5" ht="12.75">
      <c r="A4962" t="s">
        <v>426</v>
      </c>
      <c r="B4962" s="5" t="s">
        <v>427</v>
      </c>
      <c r="D4962" s="4">
        <v>4304.87</v>
      </c>
    </row>
    <row r="4963" spans="1:5" ht="12.75">
      <c r="A4963" t="s">
        <v>366</v>
      </c>
      <c r="B4963" s="5" t="s">
        <v>361</v>
      </c>
      <c r="D4963" s="4">
        <v>251006.35</v>
      </c>
    </row>
    <row r="4964" spans="1:5" ht="12.75">
      <c r="A4964" s="6" t="s">
        <v>428</v>
      </c>
      <c r="B4964" s="6" t="s">
        <v>429</v>
      </c>
      <c r="C4964" s="45">
        <v>2000</v>
      </c>
      <c r="D4964" s="45">
        <v>1093.65</v>
      </c>
      <c r="E4964" s="6" t="s">
        <v>2715</v>
      </c>
    </row>
    <row r="4965" spans="1:5" ht="12.75">
      <c r="A4965" s="6" t="s">
        <v>430</v>
      </c>
      <c r="B4965" s="6" t="s">
        <v>431</v>
      </c>
      <c r="C4965" s="45">
        <v>2000</v>
      </c>
      <c r="D4965" s="45">
        <v>1093.65</v>
      </c>
      <c r="E4965" s="6" t="s">
        <v>2715</v>
      </c>
    </row>
    <row r="4966" spans="1:5" ht="12.75">
      <c r="A4966" t="s">
        <v>432</v>
      </c>
      <c r="B4966" s="5" t="s">
        <v>433</v>
      </c>
      <c r="D4966" s="4">
        <v>1093.65</v>
      </c>
    </row>
    <row r="4967" spans="1:5" ht="12.75">
      <c r="A4967" s="6" t="s">
        <v>11</v>
      </c>
      <c r="B4967" s="6" t="s">
        <v>391</v>
      </c>
      <c r="C4967" s="45">
        <v>880000</v>
      </c>
      <c r="D4967" s="45">
        <v>100486.17</v>
      </c>
      <c r="E4967" s="6" t="s">
        <v>2716</v>
      </c>
    </row>
    <row r="4968" spans="1:5" ht="12.75">
      <c r="A4968" s="6" t="s">
        <v>392</v>
      </c>
      <c r="B4968" s="6" t="s">
        <v>393</v>
      </c>
      <c r="C4968" s="45">
        <v>480000</v>
      </c>
      <c r="D4968" s="45">
        <v>47781.21</v>
      </c>
      <c r="E4968" s="6" t="s">
        <v>715</v>
      </c>
    </row>
    <row r="4969" spans="1:5" ht="12.75">
      <c r="A4969" s="6" t="s">
        <v>394</v>
      </c>
      <c r="B4969" s="6" t="s">
        <v>395</v>
      </c>
      <c r="C4969" s="45">
        <v>480000</v>
      </c>
      <c r="D4969" s="45">
        <v>47781.21</v>
      </c>
      <c r="E4969" s="6" t="s">
        <v>715</v>
      </c>
    </row>
    <row r="4970" spans="1:5" ht="12.75">
      <c r="A4970" t="s">
        <v>447</v>
      </c>
      <c r="B4970" s="5" t="s">
        <v>448</v>
      </c>
      <c r="D4970" s="4">
        <v>47781.21</v>
      </c>
    </row>
    <row r="4971" spans="1:5" ht="12.75">
      <c r="A4971" s="6" t="s">
        <v>578</v>
      </c>
      <c r="B4971" s="6" t="s">
        <v>579</v>
      </c>
      <c r="C4971" s="45">
        <v>400000</v>
      </c>
      <c r="D4971" s="45">
        <v>52704.96</v>
      </c>
      <c r="E4971" s="6" t="s">
        <v>2717</v>
      </c>
    </row>
    <row r="4972" spans="1:5" ht="12.75">
      <c r="A4972" s="6" t="s">
        <v>581</v>
      </c>
      <c r="B4972" s="6" t="s">
        <v>582</v>
      </c>
      <c r="C4972" s="45">
        <v>400000</v>
      </c>
      <c r="D4972" s="45">
        <v>52704.96</v>
      </c>
      <c r="E4972" s="6" t="s">
        <v>2717</v>
      </c>
    </row>
    <row r="4973" spans="1:5" ht="12.75">
      <c r="A4973" t="s">
        <v>583</v>
      </c>
      <c r="B4973" s="5" t="s">
        <v>582</v>
      </c>
      <c r="D4973" s="4">
        <v>52704.96</v>
      </c>
    </row>
    <row r="4974" spans="1:5" ht="12.75">
      <c r="A4974" s="54" t="s">
        <v>499</v>
      </c>
      <c r="B4974" s="54"/>
      <c r="C4974" s="55">
        <v>200000</v>
      </c>
      <c r="D4974" s="55">
        <v>67844.02</v>
      </c>
      <c r="E4974" s="54" t="s">
        <v>2718</v>
      </c>
    </row>
    <row r="4975" spans="1:5" ht="12.75">
      <c r="A4975" s="56" t="s">
        <v>500</v>
      </c>
      <c r="B4975" s="56"/>
      <c r="C4975" s="57">
        <v>200000</v>
      </c>
      <c r="D4975" s="57">
        <v>67844.02</v>
      </c>
      <c r="E4975" s="56" t="s">
        <v>2718</v>
      </c>
    </row>
    <row r="4976" spans="1:5" ht="12.75">
      <c r="A4976" s="6" t="s">
        <v>10</v>
      </c>
      <c r="B4976" s="6" t="s">
        <v>327</v>
      </c>
      <c r="C4976" s="45">
        <v>200000</v>
      </c>
      <c r="D4976" s="45">
        <v>67844.02</v>
      </c>
      <c r="E4976" s="6" t="s">
        <v>2718</v>
      </c>
    </row>
    <row r="4977" spans="1:5" ht="12.75">
      <c r="A4977" s="6" t="s">
        <v>343</v>
      </c>
      <c r="B4977" s="6" t="s">
        <v>344</v>
      </c>
      <c r="C4977" s="45">
        <v>200000</v>
      </c>
      <c r="D4977" s="45">
        <v>67844.02</v>
      </c>
      <c r="E4977" s="6" t="s">
        <v>2718</v>
      </c>
    </row>
    <row r="4978" spans="1:5" ht="12.75">
      <c r="A4978" s="6" t="s">
        <v>354</v>
      </c>
      <c r="B4978" s="6" t="s">
        <v>355</v>
      </c>
      <c r="C4978" s="45">
        <v>200000</v>
      </c>
      <c r="D4978" s="45">
        <v>67844.02</v>
      </c>
      <c r="E4978" s="6" t="s">
        <v>2718</v>
      </c>
    </row>
    <row r="4979" spans="1:5" ht="12.75">
      <c r="A4979" t="s">
        <v>356</v>
      </c>
      <c r="B4979" s="5" t="s">
        <v>357</v>
      </c>
      <c r="D4979" s="4">
        <v>26783.56</v>
      </c>
    </row>
    <row r="4980" spans="1:5" ht="12.75">
      <c r="A4980" t="s">
        <v>416</v>
      </c>
      <c r="B4980" s="5" t="s">
        <v>417</v>
      </c>
      <c r="D4980" s="4">
        <v>2875</v>
      </c>
    </row>
    <row r="4981" spans="1:5" ht="12.75">
      <c r="A4981" t="s">
        <v>420</v>
      </c>
      <c r="B4981" s="5" t="s">
        <v>421</v>
      </c>
      <c r="D4981" s="4">
        <v>38185.46</v>
      </c>
    </row>
    <row r="4982" spans="1:5" ht="12.75">
      <c r="A4982" s="54" t="s">
        <v>563</v>
      </c>
      <c r="B4982" s="54"/>
      <c r="C4982" s="55">
        <v>1200000</v>
      </c>
      <c r="D4982" s="55">
        <v>600322.24</v>
      </c>
      <c r="E4982" s="54" t="s">
        <v>2719</v>
      </c>
    </row>
    <row r="4983" spans="1:5" ht="12.75">
      <c r="A4983" s="56" t="s">
        <v>565</v>
      </c>
      <c r="B4983" s="56"/>
      <c r="C4983" s="57">
        <v>1200000</v>
      </c>
      <c r="D4983" s="57">
        <v>600322.24</v>
      </c>
      <c r="E4983" s="56" t="s">
        <v>2719</v>
      </c>
    </row>
    <row r="4984" spans="1:5" ht="12.75">
      <c r="A4984" s="6" t="s">
        <v>10</v>
      </c>
      <c r="B4984" s="6" t="s">
        <v>327</v>
      </c>
      <c r="C4984" s="45">
        <v>1200000</v>
      </c>
      <c r="D4984" s="45">
        <v>600322.24</v>
      </c>
      <c r="E4984" s="6" t="s">
        <v>2719</v>
      </c>
    </row>
    <row r="4985" spans="1:5" ht="12.75">
      <c r="A4985" s="6" t="s">
        <v>343</v>
      </c>
      <c r="B4985" s="6" t="s">
        <v>344</v>
      </c>
      <c r="C4985" s="45">
        <v>1200000</v>
      </c>
      <c r="D4985" s="45">
        <v>600322.24</v>
      </c>
      <c r="E4985" s="6" t="s">
        <v>2719</v>
      </c>
    </row>
    <row r="4986" spans="1:5" ht="12.75">
      <c r="A4986" s="6" t="s">
        <v>345</v>
      </c>
      <c r="B4986" s="6" t="s">
        <v>346</v>
      </c>
      <c r="C4986" s="45">
        <v>50000</v>
      </c>
      <c r="D4986" s="45">
        <v>9242.78</v>
      </c>
      <c r="E4986" s="6" t="s">
        <v>2720</v>
      </c>
    </row>
    <row r="4987" spans="1:5" ht="12.75">
      <c r="A4987" t="s">
        <v>385</v>
      </c>
      <c r="B4987" s="5" t="s">
        <v>386</v>
      </c>
      <c r="D4987" s="4">
        <v>9242.78</v>
      </c>
    </row>
    <row r="4988" spans="1:5" ht="12.75">
      <c r="A4988" s="6" t="s">
        <v>349</v>
      </c>
      <c r="B4988" s="6" t="s">
        <v>350</v>
      </c>
      <c r="C4988" s="45">
        <v>80000</v>
      </c>
      <c r="D4988" s="45">
        <v>38517.58</v>
      </c>
      <c r="E4988" s="6" t="s">
        <v>2721</v>
      </c>
    </row>
    <row r="4989" spans="1:5" ht="12.75">
      <c r="A4989" t="s">
        <v>543</v>
      </c>
      <c r="B4989" s="5" t="s">
        <v>544</v>
      </c>
      <c r="D4989" s="4">
        <v>38517.58</v>
      </c>
    </row>
    <row r="4990" spans="1:5" ht="12.75">
      <c r="A4990" s="6" t="s">
        <v>354</v>
      </c>
      <c r="B4990" s="6" t="s">
        <v>355</v>
      </c>
      <c r="C4990" s="45">
        <v>680000</v>
      </c>
      <c r="D4990" s="45">
        <v>277209.9</v>
      </c>
      <c r="E4990" s="6" t="s">
        <v>2722</v>
      </c>
    </row>
    <row r="4991" spans="1:5" ht="12.75">
      <c r="A4991" t="s">
        <v>410</v>
      </c>
      <c r="B4991" s="5" t="s">
        <v>411</v>
      </c>
      <c r="D4991" s="4">
        <v>17000</v>
      </c>
    </row>
    <row r="4992" spans="1:5" ht="12.75">
      <c r="A4992" t="s">
        <v>356</v>
      </c>
      <c r="B4992" s="5" t="s">
        <v>357</v>
      </c>
      <c r="D4992" s="4">
        <v>8039.93</v>
      </c>
    </row>
    <row r="4993" spans="1:5" ht="12.75">
      <c r="A4993" t="s">
        <v>358</v>
      </c>
      <c r="B4993" s="5" t="s">
        <v>359</v>
      </c>
      <c r="D4993" s="4">
        <v>226361.27</v>
      </c>
    </row>
    <row r="4994" spans="1:5" ht="12.75">
      <c r="A4994" t="s">
        <v>420</v>
      </c>
      <c r="B4994" s="5" t="s">
        <v>421</v>
      </c>
      <c r="D4994" s="4">
        <v>25808.7</v>
      </c>
    </row>
    <row r="4995" spans="1:5" ht="12.75">
      <c r="A4995" s="6" t="s">
        <v>440</v>
      </c>
      <c r="B4995" s="6" t="s">
        <v>441</v>
      </c>
      <c r="C4995" s="45">
        <v>150000</v>
      </c>
      <c r="D4995" s="45">
        <v>66769.42</v>
      </c>
      <c r="E4995" s="6" t="s">
        <v>2723</v>
      </c>
    </row>
    <row r="4996" spans="1:5" ht="12.75">
      <c r="A4996" t="s">
        <v>442</v>
      </c>
      <c r="B4996" s="5" t="s">
        <v>441</v>
      </c>
      <c r="D4996" s="4">
        <v>66769.42</v>
      </c>
    </row>
    <row r="4997" spans="1:5" ht="12.75">
      <c r="A4997" s="6" t="s">
        <v>360</v>
      </c>
      <c r="B4997" s="6" t="s">
        <v>361</v>
      </c>
      <c r="C4997" s="45">
        <v>240000</v>
      </c>
      <c r="D4997" s="45">
        <v>208582.56</v>
      </c>
      <c r="E4997" s="6" t="s">
        <v>2724</v>
      </c>
    </row>
    <row r="4998" spans="1:5" ht="12.75">
      <c r="A4998" t="s">
        <v>366</v>
      </c>
      <c r="B4998" s="5" t="s">
        <v>361</v>
      </c>
      <c r="D4998" s="4">
        <v>208582.56</v>
      </c>
    </row>
    <row r="4999" spans="1:5" ht="12.75">
      <c r="A4999" s="54" t="s">
        <v>373</v>
      </c>
      <c r="B4999" s="54"/>
      <c r="C4999" s="55">
        <v>510000</v>
      </c>
      <c r="D4999" s="55">
        <v>112053.89</v>
      </c>
      <c r="E4999" s="54" t="s">
        <v>2725</v>
      </c>
    </row>
    <row r="5000" spans="1:5" ht="12.75">
      <c r="A5000" s="56" t="s">
        <v>374</v>
      </c>
      <c r="B5000" s="56"/>
      <c r="C5000" s="57">
        <v>510000</v>
      </c>
      <c r="D5000" s="57">
        <v>112053.89</v>
      </c>
      <c r="E5000" s="56" t="s">
        <v>2725</v>
      </c>
    </row>
    <row r="5001" spans="1:5" ht="12.75">
      <c r="A5001" s="6" t="s">
        <v>10</v>
      </c>
      <c r="B5001" s="6" t="s">
        <v>327</v>
      </c>
      <c r="C5001" s="45">
        <v>360000</v>
      </c>
      <c r="D5001" s="45">
        <v>112053.89</v>
      </c>
      <c r="E5001" s="6" t="s">
        <v>2726</v>
      </c>
    </row>
    <row r="5002" spans="1:5" ht="12.75">
      <c r="A5002" s="6" t="s">
        <v>343</v>
      </c>
      <c r="B5002" s="6" t="s">
        <v>344</v>
      </c>
      <c r="C5002" s="45">
        <v>360000</v>
      </c>
      <c r="D5002" s="45">
        <v>112053.89</v>
      </c>
      <c r="E5002" s="6" t="s">
        <v>2726</v>
      </c>
    </row>
    <row r="5003" spans="1:5" ht="12.75">
      <c r="A5003" s="6" t="s">
        <v>345</v>
      </c>
      <c r="B5003" s="6" t="s">
        <v>346</v>
      </c>
      <c r="C5003" s="45">
        <v>20000</v>
      </c>
      <c r="D5003" s="45">
        <v>11103.73</v>
      </c>
      <c r="E5003" s="6" t="s">
        <v>2727</v>
      </c>
    </row>
    <row r="5004" spans="1:5" ht="12.75">
      <c r="A5004" t="s">
        <v>385</v>
      </c>
      <c r="B5004" s="5" t="s">
        <v>386</v>
      </c>
      <c r="D5004" s="4">
        <v>11103.73</v>
      </c>
    </row>
    <row r="5005" spans="1:5" ht="12.75">
      <c r="A5005" s="6" t="s">
        <v>354</v>
      </c>
      <c r="B5005" s="6" t="s">
        <v>355</v>
      </c>
      <c r="C5005" s="45">
        <v>330000</v>
      </c>
      <c r="D5005" s="45">
        <v>97786.28</v>
      </c>
      <c r="E5005" s="6" t="s">
        <v>2728</v>
      </c>
    </row>
    <row r="5006" spans="1:5" ht="12.75">
      <c r="A5006" t="s">
        <v>410</v>
      </c>
      <c r="B5006" s="5" t="s">
        <v>411</v>
      </c>
      <c r="D5006" s="4">
        <v>7000</v>
      </c>
    </row>
    <row r="5007" spans="1:5" ht="12.75">
      <c r="A5007" t="s">
        <v>358</v>
      </c>
      <c r="B5007" s="5" t="s">
        <v>359</v>
      </c>
      <c r="D5007" s="4">
        <v>90786.28</v>
      </c>
    </row>
    <row r="5008" spans="1:5" ht="12.75">
      <c r="A5008" s="6" t="s">
        <v>440</v>
      </c>
      <c r="B5008" s="6" t="s">
        <v>441</v>
      </c>
      <c r="C5008" s="45">
        <v>10000</v>
      </c>
      <c r="D5008" s="45">
        <v>3163.88</v>
      </c>
      <c r="E5008" s="6" t="s">
        <v>2729</v>
      </c>
    </row>
    <row r="5009" spans="1:5" ht="12.75">
      <c r="A5009" t="s">
        <v>442</v>
      </c>
      <c r="B5009" s="5" t="s">
        <v>441</v>
      </c>
      <c r="D5009" s="4">
        <v>3163.88</v>
      </c>
    </row>
    <row r="5010" spans="1:5" ht="12.75">
      <c r="A5010" s="6" t="s">
        <v>11</v>
      </c>
      <c r="B5010" s="6" t="s">
        <v>391</v>
      </c>
      <c r="C5010" s="45">
        <v>150000</v>
      </c>
      <c r="D5010" s="45">
        <v>0</v>
      </c>
      <c r="E5010" s="6" t="s">
        <v>1601</v>
      </c>
    </row>
    <row r="5011" spans="1:5" ht="12.75">
      <c r="A5011" s="6" t="s">
        <v>578</v>
      </c>
      <c r="B5011" s="6" t="s">
        <v>579</v>
      </c>
      <c r="C5011" s="45">
        <v>150000</v>
      </c>
      <c r="D5011" s="45">
        <v>0</v>
      </c>
      <c r="E5011" s="6" t="s">
        <v>1601</v>
      </c>
    </row>
    <row r="5012" spans="1:5" ht="12.75">
      <c r="A5012" s="6" t="s">
        <v>581</v>
      </c>
      <c r="B5012" s="6" t="s">
        <v>582</v>
      </c>
      <c r="C5012" s="45">
        <v>150000</v>
      </c>
      <c r="D5012" s="45">
        <v>0</v>
      </c>
      <c r="E5012" s="6" t="s">
        <v>1601</v>
      </c>
    </row>
    <row r="5013" spans="1:5" ht="12.75">
      <c r="A5013" t="s">
        <v>583</v>
      </c>
      <c r="B5013" s="5" t="s">
        <v>582</v>
      </c>
      <c r="D5013" s="4">
        <v>0</v>
      </c>
    </row>
    <row r="5014" spans="1:5" ht="12.75">
      <c r="A5014" s="54" t="s">
        <v>443</v>
      </c>
      <c r="B5014" s="54"/>
      <c r="C5014" s="55">
        <v>10000</v>
      </c>
      <c r="D5014" s="55">
        <v>0</v>
      </c>
      <c r="E5014" s="54" t="s">
        <v>1601</v>
      </c>
    </row>
    <row r="5015" spans="1:5" ht="12.75">
      <c r="A5015" s="56" t="s">
        <v>444</v>
      </c>
      <c r="B5015" s="56"/>
      <c r="C5015" s="57">
        <v>10000</v>
      </c>
      <c r="D5015" s="57">
        <v>0</v>
      </c>
      <c r="E5015" s="56" t="s">
        <v>1601</v>
      </c>
    </row>
    <row r="5016" spans="1:5" ht="12.75">
      <c r="A5016" s="6" t="s">
        <v>10</v>
      </c>
      <c r="B5016" s="6" t="s">
        <v>327</v>
      </c>
      <c r="C5016" s="45">
        <v>10000</v>
      </c>
      <c r="D5016" s="45">
        <v>0</v>
      </c>
      <c r="E5016" s="6" t="s">
        <v>1601</v>
      </c>
    </row>
    <row r="5017" spans="1:5" ht="12.75">
      <c r="A5017" s="6" t="s">
        <v>343</v>
      </c>
      <c r="B5017" s="6" t="s">
        <v>344</v>
      </c>
      <c r="C5017" s="45">
        <v>10000</v>
      </c>
      <c r="D5017" s="45">
        <v>0</v>
      </c>
      <c r="E5017" s="6" t="s">
        <v>1601</v>
      </c>
    </row>
    <row r="5018" spans="1:5" ht="12.75">
      <c r="A5018" s="6" t="s">
        <v>354</v>
      </c>
      <c r="B5018" s="6" t="s">
        <v>355</v>
      </c>
      <c r="C5018" s="45">
        <v>10000</v>
      </c>
      <c r="D5018" s="45">
        <v>0</v>
      </c>
      <c r="E5018" s="6" t="s">
        <v>1601</v>
      </c>
    </row>
    <row r="5019" spans="1:5" ht="12.75">
      <c r="A5019" t="s">
        <v>412</v>
      </c>
      <c r="B5019" s="5" t="s">
        <v>413</v>
      </c>
      <c r="D5019" s="4">
        <v>0</v>
      </c>
    </row>
    <row r="5020" spans="1:5" ht="12.75">
      <c r="A5020" s="60" t="s">
        <v>794</v>
      </c>
      <c r="B5020" s="60"/>
      <c r="C5020" s="61">
        <v>6350082</v>
      </c>
      <c r="D5020" s="61">
        <v>2690050.69</v>
      </c>
      <c r="E5020" s="60" t="s">
        <v>2730</v>
      </c>
    </row>
    <row r="5021" spans="1:5" ht="12.75">
      <c r="A5021" s="50" t="s">
        <v>780</v>
      </c>
      <c r="B5021" s="50"/>
      <c r="C5021" s="51">
        <v>6350082</v>
      </c>
      <c r="D5021" s="51">
        <v>2690050.69</v>
      </c>
      <c r="E5021" s="50" t="s">
        <v>2730</v>
      </c>
    </row>
    <row r="5022" spans="1:5" ht="12.75">
      <c r="A5022" s="52" t="s">
        <v>791</v>
      </c>
      <c r="B5022" s="52"/>
      <c r="C5022" s="53">
        <v>6350082</v>
      </c>
      <c r="D5022" s="53">
        <v>2690050.69</v>
      </c>
      <c r="E5022" s="52" t="s">
        <v>2730</v>
      </c>
    </row>
    <row r="5023" spans="1:5" ht="12.75">
      <c r="A5023" s="54" t="s">
        <v>325</v>
      </c>
      <c r="B5023" s="54"/>
      <c r="C5023" s="55">
        <v>4147000</v>
      </c>
      <c r="D5023" s="55">
        <v>2050606.04</v>
      </c>
      <c r="E5023" s="54" t="s">
        <v>2731</v>
      </c>
    </row>
    <row r="5024" spans="1:5" ht="12.75">
      <c r="A5024" s="56" t="s">
        <v>326</v>
      </c>
      <c r="B5024" s="56"/>
      <c r="C5024" s="57">
        <v>4147000</v>
      </c>
      <c r="D5024" s="57">
        <v>2050606.04</v>
      </c>
      <c r="E5024" s="56" t="s">
        <v>2731</v>
      </c>
    </row>
    <row r="5025" spans="1:5" ht="12.75">
      <c r="A5025" s="6" t="s">
        <v>10</v>
      </c>
      <c r="B5025" s="6" t="s">
        <v>327</v>
      </c>
      <c r="C5025" s="45">
        <v>3847000</v>
      </c>
      <c r="D5025" s="45">
        <v>1789590.47</v>
      </c>
      <c r="E5025" s="6" t="s">
        <v>2732</v>
      </c>
    </row>
    <row r="5026" spans="1:5" ht="12.75">
      <c r="A5026" s="6" t="s">
        <v>328</v>
      </c>
      <c r="B5026" s="6" t="s">
        <v>329</v>
      </c>
      <c r="C5026" s="45">
        <v>3201600</v>
      </c>
      <c r="D5026" s="45">
        <v>1581066.51</v>
      </c>
      <c r="E5026" s="6" t="s">
        <v>796</v>
      </c>
    </row>
    <row r="5027" spans="1:5" ht="12.75">
      <c r="A5027" s="6" t="s">
        <v>330</v>
      </c>
      <c r="B5027" s="6" t="s">
        <v>331</v>
      </c>
      <c r="C5027" s="45">
        <v>2600000</v>
      </c>
      <c r="D5027" s="45">
        <v>1297049.21</v>
      </c>
      <c r="E5027" s="6" t="s">
        <v>2733</v>
      </c>
    </row>
    <row r="5028" spans="1:5" ht="12.75">
      <c r="A5028" t="s">
        <v>332</v>
      </c>
      <c r="B5028" s="5" t="s">
        <v>333</v>
      </c>
      <c r="D5028" s="4">
        <v>1297049.21</v>
      </c>
    </row>
    <row r="5029" spans="1:5" ht="12.75">
      <c r="A5029" s="6" t="s">
        <v>334</v>
      </c>
      <c r="B5029" s="6" t="s">
        <v>335</v>
      </c>
      <c r="C5029" s="45">
        <v>142650</v>
      </c>
      <c r="D5029" s="45">
        <v>60840.98</v>
      </c>
      <c r="E5029" s="6" t="s">
        <v>463</v>
      </c>
    </row>
    <row r="5030" spans="1:5" ht="12.75">
      <c r="A5030" t="s">
        <v>336</v>
      </c>
      <c r="B5030" s="5" t="s">
        <v>335</v>
      </c>
      <c r="D5030" s="4">
        <v>60840.98</v>
      </c>
    </row>
    <row r="5031" spans="1:5" ht="12.75">
      <c r="A5031" s="6" t="s">
        <v>337</v>
      </c>
      <c r="B5031" s="6" t="s">
        <v>338</v>
      </c>
      <c r="C5031" s="45">
        <v>458950</v>
      </c>
      <c r="D5031" s="45">
        <v>223176.32</v>
      </c>
      <c r="E5031" s="6" t="s">
        <v>1645</v>
      </c>
    </row>
    <row r="5032" spans="1:5" ht="12.75">
      <c r="A5032" t="s">
        <v>339</v>
      </c>
      <c r="B5032" s="5" t="s">
        <v>340</v>
      </c>
      <c r="D5032" s="4">
        <v>201118.22</v>
      </c>
    </row>
    <row r="5033" spans="1:5" ht="12.75">
      <c r="A5033" t="s">
        <v>341</v>
      </c>
      <c r="B5033" s="5" t="s">
        <v>342</v>
      </c>
      <c r="D5033" s="4">
        <v>22058.1</v>
      </c>
    </row>
    <row r="5034" spans="1:5" ht="12.75">
      <c r="A5034" s="6" t="s">
        <v>343</v>
      </c>
      <c r="B5034" s="6" t="s">
        <v>344</v>
      </c>
      <c r="C5034" s="45">
        <v>645400</v>
      </c>
      <c r="D5034" s="45">
        <v>208523.96</v>
      </c>
      <c r="E5034" s="6" t="s">
        <v>1693</v>
      </c>
    </row>
    <row r="5035" spans="1:5" ht="12.75">
      <c r="A5035" s="6" t="s">
        <v>345</v>
      </c>
      <c r="B5035" s="6" t="s">
        <v>346</v>
      </c>
      <c r="C5035" s="45">
        <v>160000</v>
      </c>
      <c r="D5035" s="45">
        <v>71762.95</v>
      </c>
      <c r="E5035" s="6" t="s">
        <v>1678</v>
      </c>
    </row>
    <row r="5036" spans="1:5" ht="12.75">
      <c r="A5036" t="s">
        <v>385</v>
      </c>
      <c r="B5036" s="5" t="s">
        <v>386</v>
      </c>
      <c r="D5036" s="4">
        <v>4061.35</v>
      </c>
    </row>
    <row r="5037" spans="1:5" ht="12.75">
      <c r="A5037" t="s">
        <v>347</v>
      </c>
      <c r="B5037" s="5" t="s">
        <v>348</v>
      </c>
      <c r="D5037" s="4">
        <v>67701.6</v>
      </c>
    </row>
    <row r="5038" spans="1:5" ht="12.75">
      <c r="A5038" s="6" t="s">
        <v>349</v>
      </c>
      <c r="B5038" s="6" t="s">
        <v>350</v>
      </c>
      <c r="C5038" s="45">
        <v>225400</v>
      </c>
      <c r="D5038" s="45">
        <v>75649.66</v>
      </c>
      <c r="E5038" s="6" t="s">
        <v>2734</v>
      </c>
    </row>
    <row r="5039" spans="1:5" ht="12.75">
      <c r="A5039" t="s">
        <v>351</v>
      </c>
      <c r="B5039" s="5" t="s">
        <v>352</v>
      </c>
      <c r="D5039" s="4">
        <v>685.25</v>
      </c>
    </row>
    <row r="5040" spans="1:5" ht="12.75">
      <c r="A5040" t="s">
        <v>402</v>
      </c>
      <c r="B5040" s="5" t="s">
        <v>403</v>
      </c>
      <c r="D5040" s="4">
        <v>56893.78</v>
      </c>
    </row>
    <row r="5041" spans="1:5" ht="12.75">
      <c r="A5041" t="s">
        <v>404</v>
      </c>
      <c r="B5041" s="5" t="s">
        <v>405</v>
      </c>
      <c r="D5041" s="4">
        <v>18070.63</v>
      </c>
    </row>
    <row r="5042" spans="1:5" ht="12.75">
      <c r="A5042" s="6" t="s">
        <v>354</v>
      </c>
      <c r="B5042" s="6" t="s">
        <v>355</v>
      </c>
      <c r="C5042" s="45">
        <v>160000</v>
      </c>
      <c r="D5042" s="45">
        <v>24024.9</v>
      </c>
      <c r="E5042" s="6" t="s">
        <v>2735</v>
      </c>
    </row>
    <row r="5043" spans="1:5" ht="12.75">
      <c r="A5043" t="s">
        <v>356</v>
      </c>
      <c r="B5043" s="5" t="s">
        <v>357</v>
      </c>
      <c r="D5043" s="4">
        <v>9494</v>
      </c>
    </row>
    <row r="5044" spans="1:5" ht="12.75">
      <c r="A5044" t="s">
        <v>414</v>
      </c>
      <c r="B5044" s="5" t="s">
        <v>415</v>
      </c>
      <c r="D5044" s="4">
        <v>581.22</v>
      </c>
    </row>
    <row r="5045" spans="1:5" ht="12.75">
      <c r="A5045" t="s">
        <v>358</v>
      </c>
      <c r="B5045" s="5" t="s">
        <v>359</v>
      </c>
      <c r="D5045" s="4">
        <v>10000</v>
      </c>
    </row>
    <row r="5046" spans="1:5" ht="12.75">
      <c r="A5046" t="s">
        <v>545</v>
      </c>
      <c r="B5046" s="5" t="s">
        <v>546</v>
      </c>
      <c r="D5046" s="4">
        <v>3949.68</v>
      </c>
    </row>
    <row r="5047" spans="1:5" ht="12.75">
      <c r="A5047" s="6" t="s">
        <v>360</v>
      </c>
      <c r="B5047" s="6" t="s">
        <v>361</v>
      </c>
      <c r="C5047" s="45">
        <v>100000</v>
      </c>
      <c r="D5047" s="45">
        <v>37086.45</v>
      </c>
      <c r="E5047" s="6" t="s">
        <v>2736</v>
      </c>
    </row>
    <row r="5048" spans="1:5" ht="12.75">
      <c r="A5048" t="s">
        <v>362</v>
      </c>
      <c r="B5048" s="5" t="s">
        <v>363</v>
      </c>
      <c r="D5048" s="4">
        <v>11034.72</v>
      </c>
    </row>
    <row r="5049" spans="1:5" ht="12.75">
      <c r="A5049" t="s">
        <v>422</v>
      </c>
      <c r="B5049" s="5" t="s">
        <v>423</v>
      </c>
      <c r="D5049" s="4">
        <v>15784.25</v>
      </c>
    </row>
    <row r="5050" spans="1:5" ht="12.75">
      <c r="A5050" t="s">
        <v>426</v>
      </c>
      <c r="B5050" s="5" t="s">
        <v>427</v>
      </c>
      <c r="D5050" s="4">
        <v>10267.48</v>
      </c>
    </row>
    <row r="5051" spans="1:5" ht="12.75">
      <c r="A5051" s="6" t="s">
        <v>11</v>
      </c>
      <c r="B5051" s="6" t="s">
        <v>391</v>
      </c>
      <c r="C5051" s="45">
        <v>300000</v>
      </c>
      <c r="D5051" s="45">
        <v>261015.57</v>
      </c>
      <c r="E5051" s="6" t="s">
        <v>2737</v>
      </c>
    </row>
    <row r="5052" spans="1:5" ht="12.75">
      <c r="A5052" s="6" t="s">
        <v>392</v>
      </c>
      <c r="B5052" s="6" t="s">
        <v>393</v>
      </c>
      <c r="C5052" s="45">
        <v>300000</v>
      </c>
      <c r="D5052" s="45">
        <v>261015.57</v>
      </c>
      <c r="E5052" s="6" t="s">
        <v>2737</v>
      </c>
    </row>
    <row r="5053" spans="1:5" ht="12.75">
      <c r="A5053" s="6" t="s">
        <v>680</v>
      </c>
      <c r="B5053" s="6" t="s">
        <v>681</v>
      </c>
      <c r="C5053" s="45">
        <v>300000</v>
      </c>
      <c r="D5053" s="45">
        <v>261015.57</v>
      </c>
      <c r="E5053" s="6" t="s">
        <v>2737</v>
      </c>
    </row>
    <row r="5054" spans="1:5" ht="12.75">
      <c r="A5054" t="s">
        <v>682</v>
      </c>
      <c r="B5054" s="5" t="s">
        <v>683</v>
      </c>
      <c r="D5054" s="4">
        <v>261015.57</v>
      </c>
    </row>
    <row r="5055" spans="1:5" ht="12.75">
      <c r="A5055" s="54" t="s">
        <v>499</v>
      </c>
      <c r="B5055" s="54"/>
      <c r="C5055" s="55">
        <v>10000</v>
      </c>
      <c r="D5055" s="55">
        <v>0</v>
      </c>
      <c r="E5055" s="54" t="s">
        <v>1601</v>
      </c>
    </row>
    <row r="5056" spans="1:5" ht="12.75">
      <c r="A5056" s="56" t="s">
        <v>500</v>
      </c>
      <c r="B5056" s="56"/>
      <c r="C5056" s="57">
        <v>10000</v>
      </c>
      <c r="D5056" s="57">
        <v>0</v>
      </c>
      <c r="E5056" s="56" t="s">
        <v>1601</v>
      </c>
    </row>
    <row r="5057" spans="1:5" ht="12.75">
      <c r="A5057" s="6" t="s">
        <v>11</v>
      </c>
      <c r="B5057" s="6" t="s">
        <v>391</v>
      </c>
      <c r="C5057" s="45">
        <v>10000</v>
      </c>
      <c r="D5057" s="45">
        <v>0</v>
      </c>
      <c r="E5057" s="6" t="s">
        <v>1601</v>
      </c>
    </row>
    <row r="5058" spans="1:5" ht="12.75">
      <c r="A5058" s="6" t="s">
        <v>392</v>
      </c>
      <c r="B5058" s="6" t="s">
        <v>393</v>
      </c>
      <c r="C5058" s="45">
        <v>10000</v>
      </c>
      <c r="D5058" s="45">
        <v>0</v>
      </c>
      <c r="E5058" s="6" t="s">
        <v>1601</v>
      </c>
    </row>
    <row r="5059" spans="1:5" ht="12.75">
      <c r="A5059" s="6" t="s">
        <v>394</v>
      </c>
      <c r="B5059" s="6" t="s">
        <v>395</v>
      </c>
      <c r="C5059" s="45">
        <v>10000</v>
      </c>
      <c r="D5059" s="45">
        <v>0</v>
      </c>
      <c r="E5059" s="6" t="s">
        <v>1601</v>
      </c>
    </row>
    <row r="5060" spans="1:5" ht="12.75">
      <c r="A5060" t="s">
        <v>396</v>
      </c>
      <c r="B5060" s="5" t="s">
        <v>397</v>
      </c>
      <c r="D5060" s="4">
        <v>0</v>
      </c>
    </row>
    <row r="5061" spans="1:5" ht="12.75">
      <c r="A5061" s="54" t="s">
        <v>563</v>
      </c>
      <c r="B5061" s="54"/>
      <c r="C5061" s="55">
        <v>750000</v>
      </c>
      <c r="D5061" s="55">
        <v>303497.57</v>
      </c>
      <c r="E5061" s="54" t="s">
        <v>2738</v>
      </c>
    </row>
    <row r="5062" spans="1:5" ht="12.75">
      <c r="A5062" s="56" t="s">
        <v>565</v>
      </c>
      <c r="B5062" s="56"/>
      <c r="C5062" s="57">
        <v>750000</v>
      </c>
      <c r="D5062" s="57">
        <v>303497.57</v>
      </c>
      <c r="E5062" s="56" t="s">
        <v>2738</v>
      </c>
    </row>
    <row r="5063" spans="1:5" ht="12.75">
      <c r="A5063" s="6" t="s">
        <v>10</v>
      </c>
      <c r="B5063" s="6" t="s">
        <v>327</v>
      </c>
      <c r="C5063" s="45">
        <v>598000</v>
      </c>
      <c r="D5063" s="45">
        <v>281941.57</v>
      </c>
      <c r="E5063" s="6" t="s">
        <v>2627</v>
      </c>
    </row>
    <row r="5064" spans="1:5" ht="12.75">
      <c r="A5064" s="6" t="s">
        <v>328</v>
      </c>
      <c r="B5064" s="6" t="s">
        <v>329</v>
      </c>
      <c r="C5064" s="45">
        <v>164800</v>
      </c>
      <c r="D5064" s="45">
        <v>0</v>
      </c>
      <c r="E5064" s="6" t="s">
        <v>1601</v>
      </c>
    </row>
    <row r="5065" spans="1:5" ht="12.75">
      <c r="A5065" s="6" t="s">
        <v>330</v>
      </c>
      <c r="B5065" s="6" t="s">
        <v>331</v>
      </c>
      <c r="C5065" s="45">
        <v>143000</v>
      </c>
      <c r="D5065" s="45">
        <v>0</v>
      </c>
      <c r="E5065" s="6" t="s">
        <v>1601</v>
      </c>
    </row>
    <row r="5066" spans="1:5" ht="12.75">
      <c r="A5066" t="s">
        <v>332</v>
      </c>
      <c r="B5066" s="5" t="s">
        <v>333</v>
      </c>
      <c r="D5066" s="4">
        <v>0</v>
      </c>
    </row>
    <row r="5067" spans="1:5" ht="12.75">
      <c r="A5067" s="6" t="s">
        <v>337</v>
      </c>
      <c r="B5067" s="6" t="s">
        <v>338</v>
      </c>
      <c r="C5067" s="45">
        <v>21800</v>
      </c>
      <c r="D5067" s="45">
        <v>0</v>
      </c>
      <c r="E5067" s="6" t="s">
        <v>1601</v>
      </c>
    </row>
    <row r="5068" spans="1:5" ht="12.75">
      <c r="A5068" t="s">
        <v>339</v>
      </c>
      <c r="B5068" s="5" t="s">
        <v>340</v>
      </c>
      <c r="D5068" s="4">
        <v>0</v>
      </c>
    </row>
    <row r="5069" spans="1:5" ht="12.75">
      <c r="A5069" t="s">
        <v>341</v>
      </c>
      <c r="B5069" s="5" t="s">
        <v>342</v>
      </c>
      <c r="D5069" s="4">
        <v>0</v>
      </c>
    </row>
    <row r="5070" spans="1:5" ht="12.75">
      <c r="A5070" s="6" t="s">
        <v>343</v>
      </c>
      <c r="B5070" s="6" t="s">
        <v>344</v>
      </c>
      <c r="C5070" s="45">
        <v>433200</v>
      </c>
      <c r="D5070" s="45">
        <v>281941.57</v>
      </c>
      <c r="E5070" s="6" t="s">
        <v>768</v>
      </c>
    </row>
    <row r="5071" spans="1:5" ht="12.75">
      <c r="A5071" s="6" t="s">
        <v>345</v>
      </c>
      <c r="B5071" s="6" t="s">
        <v>346</v>
      </c>
      <c r="C5071" s="45">
        <v>10000</v>
      </c>
      <c r="D5071" s="45">
        <v>8436.24</v>
      </c>
      <c r="E5071" s="6" t="s">
        <v>2739</v>
      </c>
    </row>
    <row r="5072" spans="1:5" ht="12.75">
      <c r="A5072" t="s">
        <v>385</v>
      </c>
      <c r="B5072" s="5" t="s">
        <v>386</v>
      </c>
      <c r="D5072" s="4">
        <v>4973.74</v>
      </c>
    </row>
    <row r="5073" spans="1:5" ht="12.75">
      <c r="A5073" t="s">
        <v>389</v>
      </c>
      <c r="B5073" s="5" t="s">
        <v>390</v>
      </c>
      <c r="D5073" s="4">
        <v>3462.5</v>
      </c>
    </row>
    <row r="5074" spans="1:5" ht="12.75">
      <c r="A5074" s="6" t="s">
        <v>349</v>
      </c>
      <c r="B5074" s="6" t="s">
        <v>350</v>
      </c>
      <c r="C5074" s="45">
        <v>206500</v>
      </c>
      <c r="D5074" s="45">
        <v>167103.71</v>
      </c>
      <c r="E5074" s="6" t="s">
        <v>2740</v>
      </c>
    </row>
    <row r="5075" spans="1:5" ht="12.75">
      <c r="A5075" t="s">
        <v>351</v>
      </c>
      <c r="B5075" s="5" t="s">
        <v>352</v>
      </c>
      <c r="D5075" s="4">
        <v>90023.7</v>
      </c>
    </row>
    <row r="5076" spans="1:5" ht="12.75">
      <c r="A5076" t="s">
        <v>543</v>
      </c>
      <c r="B5076" s="5" t="s">
        <v>544</v>
      </c>
      <c r="D5076" s="4">
        <v>2236.75</v>
      </c>
    </row>
    <row r="5077" spans="1:5" ht="12.75">
      <c r="A5077" t="s">
        <v>402</v>
      </c>
      <c r="B5077" s="5" t="s">
        <v>403</v>
      </c>
      <c r="D5077" s="4">
        <v>49884.22</v>
      </c>
    </row>
    <row r="5078" spans="1:5" ht="12.75">
      <c r="A5078" t="s">
        <v>404</v>
      </c>
      <c r="B5078" s="5" t="s">
        <v>405</v>
      </c>
      <c r="D5078" s="4">
        <v>23500</v>
      </c>
    </row>
    <row r="5079" spans="1:5" ht="12.75">
      <c r="A5079" t="s">
        <v>406</v>
      </c>
      <c r="B5079" s="5" t="s">
        <v>407</v>
      </c>
      <c r="D5079" s="4">
        <v>1459.04</v>
      </c>
    </row>
    <row r="5080" spans="1:5" ht="12.75">
      <c r="A5080" s="6" t="s">
        <v>354</v>
      </c>
      <c r="B5080" s="6" t="s">
        <v>355</v>
      </c>
      <c r="C5080" s="45">
        <v>193000</v>
      </c>
      <c r="D5080" s="45">
        <v>95893.11</v>
      </c>
      <c r="E5080" s="6" t="s">
        <v>2741</v>
      </c>
    </row>
    <row r="5081" spans="1:5" ht="12.75">
      <c r="A5081" t="s">
        <v>410</v>
      </c>
      <c r="B5081" s="5" t="s">
        <v>411</v>
      </c>
      <c r="D5081" s="4">
        <v>20212.38</v>
      </c>
    </row>
    <row r="5082" spans="1:5" ht="12.75">
      <c r="A5082" t="s">
        <v>412</v>
      </c>
      <c r="B5082" s="5" t="s">
        <v>413</v>
      </c>
      <c r="D5082" s="4">
        <v>20198.89</v>
      </c>
    </row>
    <row r="5083" spans="1:5" ht="12.75">
      <c r="A5083" t="s">
        <v>414</v>
      </c>
      <c r="B5083" s="5" t="s">
        <v>415</v>
      </c>
      <c r="D5083" s="4">
        <v>9683.64</v>
      </c>
    </row>
    <row r="5084" spans="1:5" ht="12.75">
      <c r="A5084" t="s">
        <v>358</v>
      </c>
      <c r="B5084" s="5" t="s">
        <v>359</v>
      </c>
      <c r="D5084" s="4">
        <v>31050.4</v>
      </c>
    </row>
    <row r="5085" spans="1:5" ht="12.75">
      <c r="A5085" t="s">
        <v>545</v>
      </c>
      <c r="B5085" s="5" t="s">
        <v>546</v>
      </c>
      <c r="D5085" s="4">
        <v>7935.3</v>
      </c>
    </row>
    <row r="5086" spans="1:5" ht="12.75">
      <c r="A5086" t="s">
        <v>420</v>
      </c>
      <c r="B5086" s="5" t="s">
        <v>421</v>
      </c>
      <c r="D5086" s="4">
        <v>6812.5</v>
      </c>
    </row>
    <row r="5087" spans="1:5" ht="12.75">
      <c r="A5087" s="6" t="s">
        <v>440</v>
      </c>
      <c r="B5087" s="6" t="s">
        <v>441</v>
      </c>
      <c r="C5087" s="45">
        <v>5000</v>
      </c>
      <c r="D5087" s="45">
        <v>1293.9</v>
      </c>
      <c r="E5087" s="6" t="s">
        <v>2742</v>
      </c>
    </row>
    <row r="5088" spans="1:5" ht="12.75">
      <c r="A5088" t="s">
        <v>442</v>
      </c>
      <c r="B5088" s="5" t="s">
        <v>441</v>
      </c>
      <c r="D5088" s="4">
        <v>1293.9</v>
      </c>
    </row>
    <row r="5089" spans="1:5" ht="12.75">
      <c r="A5089" s="6" t="s">
        <v>360</v>
      </c>
      <c r="B5089" s="6" t="s">
        <v>361</v>
      </c>
      <c r="C5089" s="45">
        <v>18700</v>
      </c>
      <c r="D5089" s="45">
        <v>9214.61</v>
      </c>
      <c r="E5089" s="6" t="s">
        <v>2743</v>
      </c>
    </row>
    <row r="5090" spans="1:5" ht="12.75">
      <c r="A5090" t="s">
        <v>364</v>
      </c>
      <c r="B5090" s="5" t="s">
        <v>365</v>
      </c>
      <c r="D5090" s="4">
        <v>1648</v>
      </c>
    </row>
    <row r="5091" spans="1:5" ht="12.75">
      <c r="A5091" t="s">
        <v>426</v>
      </c>
      <c r="B5091" s="5" t="s">
        <v>427</v>
      </c>
      <c r="D5091" s="4">
        <v>4769.11</v>
      </c>
    </row>
    <row r="5092" spans="1:5" ht="12.75">
      <c r="A5092" t="s">
        <v>366</v>
      </c>
      <c r="B5092" s="5" t="s">
        <v>361</v>
      </c>
      <c r="D5092" s="4">
        <v>2797.5</v>
      </c>
    </row>
    <row r="5093" spans="1:5" ht="12.75">
      <c r="A5093" s="6" t="s">
        <v>11</v>
      </c>
      <c r="B5093" s="6" t="s">
        <v>391</v>
      </c>
      <c r="C5093" s="45">
        <v>152000</v>
      </c>
      <c r="D5093" s="45">
        <v>21556</v>
      </c>
      <c r="E5093" s="6" t="s">
        <v>2744</v>
      </c>
    </row>
    <row r="5094" spans="1:5" ht="12.75">
      <c r="A5094" s="6" t="s">
        <v>392</v>
      </c>
      <c r="B5094" s="6" t="s">
        <v>393</v>
      </c>
      <c r="C5094" s="45">
        <v>152000</v>
      </c>
      <c r="D5094" s="45">
        <v>21556</v>
      </c>
      <c r="E5094" s="6" t="s">
        <v>2744</v>
      </c>
    </row>
    <row r="5095" spans="1:5" ht="12.75">
      <c r="A5095" s="6" t="s">
        <v>601</v>
      </c>
      <c r="B5095" s="6" t="s">
        <v>602</v>
      </c>
      <c r="C5095" s="45">
        <v>102000</v>
      </c>
      <c r="D5095" s="45">
        <v>0</v>
      </c>
      <c r="E5095" s="6" t="s">
        <v>1601</v>
      </c>
    </row>
    <row r="5096" spans="1:5" ht="12.75">
      <c r="A5096" t="s">
        <v>637</v>
      </c>
      <c r="B5096" s="5" t="s">
        <v>638</v>
      </c>
      <c r="D5096" s="4">
        <v>0</v>
      </c>
    </row>
    <row r="5097" spans="1:5" ht="12.75">
      <c r="A5097" s="6" t="s">
        <v>394</v>
      </c>
      <c r="B5097" s="6" t="s">
        <v>395</v>
      </c>
      <c r="C5097" s="45">
        <v>30000</v>
      </c>
      <c r="D5097" s="45">
        <v>21556</v>
      </c>
      <c r="E5097" s="6" t="s">
        <v>2745</v>
      </c>
    </row>
    <row r="5098" spans="1:5" ht="12.75">
      <c r="A5098" t="s">
        <v>396</v>
      </c>
      <c r="B5098" s="5" t="s">
        <v>397</v>
      </c>
      <c r="D5098" s="4">
        <v>21556</v>
      </c>
    </row>
    <row r="5099" spans="1:5" ht="12.75">
      <c r="A5099" s="6" t="s">
        <v>680</v>
      </c>
      <c r="B5099" s="6" t="s">
        <v>681</v>
      </c>
      <c r="C5099" s="45">
        <v>20000</v>
      </c>
      <c r="D5099" s="45">
        <v>0</v>
      </c>
      <c r="E5099" s="6" t="s">
        <v>1601</v>
      </c>
    </row>
    <row r="5100" spans="1:5" ht="12.75">
      <c r="A5100" t="s">
        <v>682</v>
      </c>
      <c r="B5100" s="5" t="s">
        <v>683</v>
      </c>
      <c r="D5100" s="4">
        <v>0</v>
      </c>
    </row>
    <row r="5101" spans="1:5" ht="12.75">
      <c r="A5101" s="54" t="s">
        <v>373</v>
      </c>
      <c r="B5101" s="54"/>
      <c r="C5101" s="55">
        <v>1383082</v>
      </c>
      <c r="D5101" s="55">
        <v>335947.08</v>
      </c>
      <c r="E5101" s="54" t="s">
        <v>2746</v>
      </c>
    </row>
    <row r="5102" spans="1:5" ht="12.75">
      <c r="A5102" s="56" t="s">
        <v>374</v>
      </c>
      <c r="B5102" s="56"/>
      <c r="C5102" s="57">
        <v>1383082</v>
      </c>
      <c r="D5102" s="57">
        <v>335947.08</v>
      </c>
      <c r="E5102" s="56" t="s">
        <v>2746</v>
      </c>
    </row>
    <row r="5103" spans="1:5" ht="12.75">
      <c r="A5103" s="6" t="s">
        <v>10</v>
      </c>
      <c r="B5103" s="6" t="s">
        <v>327</v>
      </c>
      <c r="C5103" s="45">
        <v>578138</v>
      </c>
      <c r="D5103" s="45">
        <v>312536.23</v>
      </c>
      <c r="E5103" s="6" t="s">
        <v>2747</v>
      </c>
    </row>
    <row r="5104" spans="1:5" ht="12.75">
      <c r="A5104" s="6" t="s">
        <v>328</v>
      </c>
      <c r="B5104" s="6" t="s">
        <v>329</v>
      </c>
      <c r="C5104" s="45">
        <v>476116</v>
      </c>
      <c r="D5104" s="45">
        <v>279293.04</v>
      </c>
      <c r="E5104" s="6" t="s">
        <v>2748</v>
      </c>
    </row>
    <row r="5105" spans="1:5" ht="12.75">
      <c r="A5105" s="6" t="s">
        <v>330</v>
      </c>
      <c r="B5105" s="6" t="s">
        <v>331</v>
      </c>
      <c r="C5105" s="45">
        <v>396300</v>
      </c>
      <c r="D5105" s="45">
        <v>236171.56</v>
      </c>
      <c r="E5105" s="6" t="s">
        <v>2749</v>
      </c>
    </row>
    <row r="5106" spans="1:5" ht="12.75">
      <c r="A5106" t="s">
        <v>332</v>
      </c>
      <c r="B5106" s="5" t="s">
        <v>333</v>
      </c>
      <c r="D5106" s="4">
        <v>236171.56</v>
      </c>
    </row>
    <row r="5107" spans="1:5" ht="12.75">
      <c r="A5107" s="6" t="s">
        <v>334</v>
      </c>
      <c r="B5107" s="6" t="s">
        <v>335</v>
      </c>
      <c r="C5107" s="45">
        <v>11600</v>
      </c>
      <c r="D5107" s="45">
        <v>2500</v>
      </c>
      <c r="E5107" s="6" t="s">
        <v>2259</v>
      </c>
    </row>
    <row r="5108" spans="1:5" ht="12.75">
      <c r="A5108" t="s">
        <v>336</v>
      </c>
      <c r="B5108" s="5" t="s">
        <v>335</v>
      </c>
      <c r="D5108" s="4">
        <v>2500</v>
      </c>
    </row>
    <row r="5109" spans="1:5" ht="12.75">
      <c r="A5109" s="6" t="s">
        <v>337</v>
      </c>
      <c r="B5109" s="6" t="s">
        <v>338</v>
      </c>
      <c r="C5109" s="45">
        <v>68216</v>
      </c>
      <c r="D5109" s="45">
        <v>40621.48</v>
      </c>
      <c r="E5109" s="6" t="s">
        <v>2750</v>
      </c>
    </row>
    <row r="5110" spans="1:5" ht="12.75">
      <c r="A5110" t="s">
        <v>339</v>
      </c>
      <c r="B5110" s="5" t="s">
        <v>340</v>
      </c>
      <c r="D5110" s="4">
        <v>36606.57</v>
      </c>
    </row>
    <row r="5111" spans="1:5" ht="12.75">
      <c r="A5111" t="s">
        <v>341</v>
      </c>
      <c r="B5111" s="5" t="s">
        <v>342</v>
      </c>
      <c r="D5111" s="4">
        <v>4014.91</v>
      </c>
    </row>
    <row r="5112" spans="1:5" ht="12.75">
      <c r="A5112" s="6" t="s">
        <v>343</v>
      </c>
      <c r="B5112" s="6" t="s">
        <v>344</v>
      </c>
      <c r="C5112" s="45">
        <v>102022</v>
      </c>
      <c r="D5112" s="45">
        <v>33243.19</v>
      </c>
      <c r="E5112" s="6" t="s">
        <v>2751</v>
      </c>
    </row>
    <row r="5113" spans="1:5" ht="12.75">
      <c r="A5113" s="6" t="s">
        <v>345</v>
      </c>
      <c r="B5113" s="6" t="s">
        <v>346</v>
      </c>
      <c r="C5113" s="45">
        <v>14780</v>
      </c>
      <c r="D5113" s="45">
        <v>5161.34</v>
      </c>
      <c r="E5113" s="6" t="s">
        <v>2752</v>
      </c>
    </row>
    <row r="5114" spans="1:5" ht="12.75">
      <c r="A5114" t="s">
        <v>385</v>
      </c>
      <c r="B5114" s="5" t="s">
        <v>386</v>
      </c>
      <c r="D5114" s="4">
        <v>2401.34</v>
      </c>
    </row>
    <row r="5115" spans="1:5" ht="12.75">
      <c r="A5115" t="s">
        <v>347</v>
      </c>
      <c r="B5115" s="5" t="s">
        <v>348</v>
      </c>
      <c r="D5115" s="4">
        <v>2760</v>
      </c>
    </row>
    <row r="5116" spans="1:5" ht="12.75">
      <c r="A5116" s="6" t="s">
        <v>349</v>
      </c>
      <c r="B5116" s="6" t="s">
        <v>350</v>
      </c>
      <c r="C5116" s="45">
        <v>17110</v>
      </c>
      <c r="D5116" s="45">
        <v>4225</v>
      </c>
      <c r="E5116" s="6" t="s">
        <v>2753</v>
      </c>
    </row>
    <row r="5117" spans="1:5" ht="12.75">
      <c r="A5117" t="s">
        <v>351</v>
      </c>
      <c r="B5117" s="5" t="s">
        <v>352</v>
      </c>
      <c r="D5117" s="4">
        <v>225</v>
      </c>
    </row>
    <row r="5118" spans="1:5" ht="12.75">
      <c r="A5118" t="s">
        <v>402</v>
      </c>
      <c r="B5118" s="5" t="s">
        <v>403</v>
      </c>
      <c r="D5118" s="4">
        <v>4000</v>
      </c>
    </row>
    <row r="5119" spans="1:5" ht="12.75">
      <c r="A5119" s="6" t="s">
        <v>354</v>
      </c>
      <c r="B5119" s="6" t="s">
        <v>355</v>
      </c>
      <c r="C5119" s="45">
        <v>34752</v>
      </c>
      <c r="D5119" s="45">
        <v>14976.85</v>
      </c>
      <c r="E5119" s="6" t="s">
        <v>1732</v>
      </c>
    </row>
    <row r="5120" spans="1:5" ht="12.75">
      <c r="A5120" t="s">
        <v>410</v>
      </c>
      <c r="B5120" s="5" t="s">
        <v>411</v>
      </c>
      <c r="D5120" s="4">
        <v>3850</v>
      </c>
    </row>
    <row r="5121" spans="1:5" ht="12.75">
      <c r="A5121" t="s">
        <v>414</v>
      </c>
      <c r="B5121" s="5" t="s">
        <v>415</v>
      </c>
      <c r="D5121" s="4">
        <v>397.44</v>
      </c>
    </row>
    <row r="5122" spans="1:5" ht="12.75">
      <c r="A5122" t="s">
        <v>358</v>
      </c>
      <c r="B5122" s="5" t="s">
        <v>359</v>
      </c>
      <c r="D5122" s="4">
        <v>4076.48</v>
      </c>
    </row>
    <row r="5123" spans="1:5" ht="12.75">
      <c r="A5123" t="s">
        <v>545</v>
      </c>
      <c r="B5123" s="5" t="s">
        <v>546</v>
      </c>
      <c r="D5123" s="4">
        <v>4846.68</v>
      </c>
    </row>
    <row r="5124" spans="1:5" ht="12.75">
      <c r="A5124" t="s">
        <v>420</v>
      </c>
      <c r="B5124" s="5" t="s">
        <v>421</v>
      </c>
      <c r="D5124" s="4">
        <v>1806.25</v>
      </c>
    </row>
    <row r="5125" spans="1:5" ht="12.75">
      <c r="A5125" s="6" t="s">
        <v>360</v>
      </c>
      <c r="B5125" s="6" t="s">
        <v>361</v>
      </c>
      <c r="C5125" s="45">
        <v>35380</v>
      </c>
      <c r="D5125" s="45">
        <v>8880</v>
      </c>
      <c r="E5125" s="6" t="s">
        <v>2754</v>
      </c>
    </row>
    <row r="5126" spans="1:5" ht="12.75">
      <c r="A5126" t="s">
        <v>422</v>
      </c>
      <c r="B5126" s="5" t="s">
        <v>423</v>
      </c>
      <c r="D5126" s="4">
        <v>6000</v>
      </c>
    </row>
    <row r="5127" spans="1:5" ht="12.75">
      <c r="A5127" t="s">
        <v>426</v>
      </c>
      <c r="B5127" s="5" t="s">
        <v>427</v>
      </c>
      <c r="D5127" s="4">
        <v>2880</v>
      </c>
    </row>
    <row r="5128" spans="1:5" ht="12.75">
      <c r="A5128" s="6" t="s">
        <v>11</v>
      </c>
      <c r="B5128" s="6" t="s">
        <v>391</v>
      </c>
      <c r="C5128" s="45">
        <v>804944</v>
      </c>
      <c r="D5128" s="45">
        <v>23410.85</v>
      </c>
      <c r="E5128" s="6" t="s">
        <v>2755</v>
      </c>
    </row>
    <row r="5129" spans="1:5" ht="12.75">
      <c r="A5129" s="6" t="s">
        <v>392</v>
      </c>
      <c r="B5129" s="6" t="s">
        <v>393</v>
      </c>
      <c r="C5129" s="45">
        <v>804944</v>
      </c>
      <c r="D5129" s="45">
        <v>23410.85</v>
      </c>
      <c r="E5129" s="6" t="s">
        <v>2755</v>
      </c>
    </row>
    <row r="5130" spans="1:5" ht="12.75">
      <c r="A5130" s="6" t="s">
        <v>601</v>
      </c>
      <c r="B5130" s="6" t="s">
        <v>602</v>
      </c>
      <c r="C5130" s="45">
        <v>350000</v>
      </c>
      <c r="D5130" s="45">
        <v>0</v>
      </c>
      <c r="E5130" s="6" t="s">
        <v>1601</v>
      </c>
    </row>
    <row r="5131" spans="1:5" ht="12.75">
      <c r="A5131" t="s">
        <v>637</v>
      </c>
      <c r="B5131" s="5" t="s">
        <v>638</v>
      </c>
      <c r="D5131" s="4">
        <v>0</v>
      </c>
    </row>
    <row r="5132" spans="1:5" ht="12.75">
      <c r="A5132" s="6" t="s">
        <v>394</v>
      </c>
      <c r="B5132" s="6" t="s">
        <v>395</v>
      </c>
      <c r="C5132" s="45">
        <v>4944</v>
      </c>
      <c r="D5132" s="45">
        <v>0</v>
      </c>
      <c r="E5132" s="6" t="s">
        <v>1601</v>
      </c>
    </row>
    <row r="5133" spans="1:5" ht="12.75">
      <c r="A5133" t="s">
        <v>396</v>
      </c>
      <c r="B5133" s="5" t="s">
        <v>397</v>
      </c>
      <c r="D5133" s="4">
        <v>0</v>
      </c>
    </row>
    <row r="5134" spans="1:5" ht="12.75">
      <c r="A5134" s="6" t="s">
        <v>680</v>
      </c>
      <c r="B5134" s="6" t="s">
        <v>681</v>
      </c>
      <c r="C5134" s="45">
        <v>450000</v>
      </c>
      <c r="D5134" s="45">
        <v>23410.85</v>
      </c>
      <c r="E5134" s="6" t="s">
        <v>2756</v>
      </c>
    </row>
    <row r="5135" spans="1:5" ht="12.75">
      <c r="A5135" t="s">
        <v>682</v>
      </c>
      <c r="B5135" s="5" t="s">
        <v>683</v>
      </c>
      <c r="D5135" s="4">
        <v>23410.85</v>
      </c>
    </row>
    <row r="5136" spans="1:5" ht="12.75">
      <c r="A5136" s="54" t="s">
        <v>496</v>
      </c>
      <c r="B5136" s="54"/>
      <c r="C5136" s="55">
        <v>50000</v>
      </c>
      <c r="D5136" s="55">
        <v>0</v>
      </c>
      <c r="E5136" s="54" t="s">
        <v>1601</v>
      </c>
    </row>
    <row r="5137" spans="1:5" ht="12.75">
      <c r="A5137" s="56" t="s">
        <v>497</v>
      </c>
      <c r="B5137" s="56"/>
      <c r="C5137" s="57">
        <v>50000</v>
      </c>
      <c r="D5137" s="57">
        <v>0</v>
      </c>
      <c r="E5137" s="56" t="s">
        <v>1601</v>
      </c>
    </row>
    <row r="5138" spans="1:5" ht="12.75">
      <c r="A5138" s="6" t="s">
        <v>11</v>
      </c>
      <c r="B5138" s="6" t="s">
        <v>391</v>
      </c>
      <c r="C5138" s="45">
        <v>50000</v>
      </c>
      <c r="D5138" s="45">
        <v>0</v>
      </c>
      <c r="E5138" s="6" t="s">
        <v>1601</v>
      </c>
    </row>
    <row r="5139" spans="1:5" ht="12.75">
      <c r="A5139" s="6" t="s">
        <v>392</v>
      </c>
      <c r="B5139" s="6" t="s">
        <v>393</v>
      </c>
      <c r="C5139" s="45">
        <v>50000</v>
      </c>
      <c r="D5139" s="45">
        <v>0</v>
      </c>
      <c r="E5139" s="6" t="s">
        <v>1601</v>
      </c>
    </row>
    <row r="5140" spans="1:5" ht="12.75">
      <c r="A5140" s="6" t="s">
        <v>394</v>
      </c>
      <c r="B5140" s="6" t="s">
        <v>395</v>
      </c>
      <c r="C5140" s="45">
        <v>50000</v>
      </c>
      <c r="D5140" s="45">
        <v>0</v>
      </c>
      <c r="E5140" s="6" t="s">
        <v>1601</v>
      </c>
    </row>
    <row r="5141" spans="1:5" ht="12.75">
      <c r="A5141" t="s">
        <v>396</v>
      </c>
      <c r="B5141" s="5" t="s">
        <v>397</v>
      </c>
      <c r="D5141" s="4">
        <v>0</v>
      </c>
    </row>
    <row r="5142" spans="1:5" ht="12.75">
      <c r="A5142" s="54" t="s">
        <v>443</v>
      </c>
      <c r="B5142" s="54"/>
      <c r="C5142" s="55">
        <v>10000</v>
      </c>
      <c r="D5142" s="55">
        <v>0</v>
      </c>
      <c r="E5142" s="54" t="s">
        <v>1601</v>
      </c>
    </row>
    <row r="5143" spans="1:5" ht="12.75">
      <c r="A5143" s="56" t="s">
        <v>444</v>
      </c>
      <c r="B5143" s="56"/>
      <c r="C5143" s="57">
        <v>10000</v>
      </c>
      <c r="D5143" s="57">
        <v>0</v>
      </c>
      <c r="E5143" s="56" t="s">
        <v>1601</v>
      </c>
    </row>
    <row r="5144" spans="1:5" ht="12.75">
      <c r="A5144" s="6" t="s">
        <v>11</v>
      </c>
      <c r="B5144" s="6" t="s">
        <v>391</v>
      </c>
      <c r="C5144" s="45">
        <v>10000</v>
      </c>
      <c r="D5144" s="45">
        <v>0</v>
      </c>
      <c r="E5144" s="6" t="s">
        <v>1601</v>
      </c>
    </row>
    <row r="5145" spans="1:5" ht="12.75">
      <c r="A5145" s="6" t="s">
        <v>392</v>
      </c>
      <c r="B5145" s="6" t="s">
        <v>393</v>
      </c>
      <c r="C5145" s="45">
        <v>10000</v>
      </c>
      <c r="D5145" s="45">
        <v>0</v>
      </c>
      <c r="E5145" s="6" t="s">
        <v>1601</v>
      </c>
    </row>
    <row r="5146" spans="1:5" ht="12.75">
      <c r="A5146" s="6" t="s">
        <v>394</v>
      </c>
      <c r="B5146" s="6" t="s">
        <v>395</v>
      </c>
      <c r="C5146" s="45">
        <v>10000</v>
      </c>
      <c r="D5146" s="45">
        <v>0</v>
      </c>
      <c r="E5146" s="6" t="s">
        <v>1601</v>
      </c>
    </row>
    <row r="5147" spans="1:5" ht="12.75">
      <c r="A5147" t="s">
        <v>396</v>
      </c>
      <c r="B5147" s="5" t="s">
        <v>397</v>
      </c>
      <c r="D5147" s="4">
        <v>0</v>
      </c>
    </row>
    <row r="5148" spans="1:5" ht="12.75">
      <c r="A5148" s="46" t="s">
        <v>797</v>
      </c>
      <c r="B5148" s="46"/>
      <c r="C5148" s="47">
        <v>1867000</v>
      </c>
      <c r="D5148" s="47">
        <v>613564.89</v>
      </c>
      <c r="E5148" s="46" t="s">
        <v>2757</v>
      </c>
    </row>
    <row r="5149" spans="1:5" ht="12.75">
      <c r="A5149" s="48" t="s">
        <v>798</v>
      </c>
      <c r="B5149" s="48"/>
      <c r="C5149" s="49">
        <v>1867000</v>
      </c>
      <c r="D5149" s="49">
        <v>613564.89</v>
      </c>
      <c r="E5149" s="48" t="s">
        <v>2757</v>
      </c>
    </row>
    <row r="5150" spans="1:5" ht="12.75">
      <c r="A5150" s="50" t="s">
        <v>799</v>
      </c>
      <c r="B5150" s="50"/>
      <c r="C5150" s="51">
        <v>1867000</v>
      </c>
      <c r="D5150" s="51">
        <v>613564.89</v>
      </c>
      <c r="E5150" s="50" t="s">
        <v>2757</v>
      </c>
    </row>
    <row r="5151" spans="1:5" ht="12.75">
      <c r="A5151" s="52" t="s">
        <v>800</v>
      </c>
      <c r="B5151" s="52"/>
      <c r="C5151" s="53">
        <v>1867000</v>
      </c>
      <c r="D5151" s="53">
        <v>613564.89</v>
      </c>
      <c r="E5151" s="52" t="s">
        <v>2757</v>
      </c>
    </row>
    <row r="5152" spans="1:5" ht="12.75">
      <c r="A5152" s="54" t="s">
        <v>325</v>
      </c>
      <c r="B5152" s="54"/>
      <c r="C5152" s="55">
        <v>1867000</v>
      </c>
      <c r="D5152" s="55">
        <v>613564.89</v>
      </c>
      <c r="E5152" s="54" t="s">
        <v>2757</v>
      </c>
    </row>
    <row r="5153" spans="1:5" ht="12.75">
      <c r="A5153" s="56" t="s">
        <v>326</v>
      </c>
      <c r="B5153" s="56"/>
      <c r="C5153" s="57">
        <v>1867000</v>
      </c>
      <c r="D5153" s="57">
        <v>613564.89</v>
      </c>
      <c r="E5153" s="56" t="s">
        <v>2757</v>
      </c>
    </row>
    <row r="5154" spans="1:5" ht="12.75">
      <c r="A5154" s="6" t="s">
        <v>10</v>
      </c>
      <c r="B5154" s="6" t="s">
        <v>327</v>
      </c>
      <c r="C5154" s="45">
        <v>1867000</v>
      </c>
      <c r="D5154" s="45">
        <v>613564.89</v>
      </c>
      <c r="E5154" s="6" t="s">
        <v>2757</v>
      </c>
    </row>
    <row r="5155" spans="1:5" ht="12.75">
      <c r="A5155" s="6" t="s">
        <v>328</v>
      </c>
      <c r="B5155" s="6" t="s">
        <v>329</v>
      </c>
      <c r="C5155" s="45">
        <v>1159000</v>
      </c>
      <c r="D5155" s="45">
        <v>467451.39</v>
      </c>
      <c r="E5155" s="6" t="s">
        <v>2758</v>
      </c>
    </row>
    <row r="5156" spans="1:5" ht="12.75">
      <c r="A5156" s="6" t="s">
        <v>330</v>
      </c>
      <c r="B5156" s="6" t="s">
        <v>331</v>
      </c>
      <c r="C5156" s="45">
        <v>950000</v>
      </c>
      <c r="D5156" s="45">
        <v>399766.12</v>
      </c>
      <c r="E5156" s="6" t="s">
        <v>2759</v>
      </c>
    </row>
    <row r="5157" spans="1:5" ht="12.75">
      <c r="A5157" t="s">
        <v>332</v>
      </c>
      <c r="B5157" s="5" t="s">
        <v>333</v>
      </c>
      <c r="D5157" s="4">
        <v>399766.12</v>
      </c>
    </row>
    <row r="5158" spans="1:5" ht="12.75">
      <c r="A5158" s="6" t="s">
        <v>334</v>
      </c>
      <c r="B5158" s="6" t="s">
        <v>335</v>
      </c>
      <c r="C5158" s="45">
        <v>45000</v>
      </c>
      <c r="D5158" s="45">
        <v>13133.43</v>
      </c>
      <c r="E5158" s="6" t="s">
        <v>2760</v>
      </c>
    </row>
    <row r="5159" spans="1:5" ht="12.75">
      <c r="A5159" t="s">
        <v>336</v>
      </c>
      <c r="B5159" s="5" t="s">
        <v>335</v>
      </c>
      <c r="D5159" s="4">
        <v>13133.43</v>
      </c>
    </row>
    <row r="5160" spans="1:5" ht="12.75">
      <c r="A5160" s="6" t="s">
        <v>337</v>
      </c>
      <c r="B5160" s="6" t="s">
        <v>338</v>
      </c>
      <c r="C5160" s="45">
        <v>164000</v>
      </c>
      <c r="D5160" s="45">
        <v>54551.84</v>
      </c>
      <c r="E5160" s="6" t="s">
        <v>1707</v>
      </c>
    </row>
    <row r="5161" spans="1:5" ht="12.75">
      <c r="A5161" t="s">
        <v>339</v>
      </c>
      <c r="B5161" s="5" t="s">
        <v>340</v>
      </c>
      <c r="D5161" s="4">
        <v>49160.09</v>
      </c>
    </row>
    <row r="5162" spans="1:5" ht="12.75">
      <c r="A5162" t="s">
        <v>341</v>
      </c>
      <c r="B5162" s="5" t="s">
        <v>342</v>
      </c>
      <c r="D5162" s="4">
        <v>5391.75</v>
      </c>
    </row>
    <row r="5163" spans="1:5" ht="12.75">
      <c r="A5163" s="6" t="s">
        <v>343</v>
      </c>
      <c r="B5163" s="6" t="s">
        <v>344</v>
      </c>
      <c r="C5163" s="45">
        <v>708000</v>
      </c>
      <c r="D5163" s="45">
        <v>146113.5</v>
      </c>
      <c r="E5163" s="6" t="s">
        <v>2761</v>
      </c>
    </row>
    <row r="5164" spans="1:5" ht="12.75">
      <c r="A5164" s="6" t="s">
        <v>345</v>
      </c>
      <c r="B5164" s="6" t="s">
        <v>346</v>
      </c>
      <c r="C5164" s="45">
        <v>20000</v>
      </c>
      <c r="D5164" s="45">
        <v>9473.58</v>
      </c>
      <c r="E5164" s="6" t="s">
        <v>2762</v>
      </c>
    </row>
    <row r="5165" spans="1:5" ht="12.75">
      <c r="A5165" t="s">
        <v>347</v>
      </c>
      <c r="B5165" s="5" t="s">
        <v>348</v>
      </c>
      <c r="D5165" s="4">
        <v>9473.58</v>
      </c>
    </row>
    <row r="5166" spans="1:5" ht="12.75">
      <c r="A5166" s="6" t="s">
        <v>349</v>
      </c>
      <c r="B5166" s="6" t="s">
        <v>350</v>
      </c>
      <c r="C5166" s="45">
        <v>28000</v>
      </c>
      <c r="D5166" s="45">
        <v>1971.61</v>
      </c>
      <c r="E5166" s="6" t="s">
        <v>2763</v>
      </c>
    </row>
    <row r="5167" spans="1:5" ht="12.75">
      <c r="A5167" t="s">
        <v>351</v>
      </c>
      <c r="B5167" s="5" t="s">
        <v>352</v>
      </c>
      <c r="D5167" s="4">
        <v>1971.61</v>
      </c>
    </row>
    <row r="5168" spans="1:5" ht="12.75">
      <c r="A5168" s="6" t="s">
        <v>360</v>
      </c>
      <c r="B5168" s="6" t="s">
        <v>361</v>
      </c>
      <c r="C5168" s="45">
        <v>660000</v>
      </c>
      <c r="D5168" s="45">
        <v>134668.31</v>
      </c>
      <c r="E5168" s="6" t="s">
        <v>2764</v>
      </c>
    </row>
    <row r="5169" spans="1:5" ht="12.75">
      <c r="A5169" t="s">
        <v>426</v>
      </c>
      <c r="B5169" s="5" t="s">
        <v>427</v>
      </c>
      <c r="D5169" s="4">
        <v>134668.31</v>
      </c>
    </row>
    <row r="5170" spans="1:5" ht="12.75">
      <c r="A5170" s="46" t="s">
        <v>802</v>
      </c>
      <c r="B5170" s="46"/>
      <c r="C5170" s="47">
        <v>321000</v>
      </c>
      <c r="D5170" s="47">
        <v>145982.62</v>
      </c>
      <c r="E5170" s="46" t="s">
        <v>2765</v>
      </c>
    </row>
    <row r="5171" spans="1:5" ht="12.75">
      <c r="A5171" s="48" t="s">
        <v>803</v>
      </c>
      <c r="B5171" s="48"/>
      <c r="C5171" s="49">
        <v>321000</v>
      </c>
      <c r="D5171" s="49">
        <v>145982.62</v>
      </c>
      <c r="E5171" s="48" t="s">
        <v>2765</v>
      </c>
    </row>
    <row r="5172" spans="1:5" ht="12.75">
      <c r="A5172" s="50" t="s">
        <v>804</v>
      </c>
      <c r="B5172" s="50"/>
      <c r="C5172" s="51">
        <v>321000</v>
      </c>
      <c r="D5172" s="51">
        <v>145982.62</v>
      </c>
      <c r="E5172" s="50" t="s">
        <v>2765</v>
      </c>
    </row>
    <row r="5173" spans="1:5" ht="12.75">
      <c r="A5173" s="52" t="s">
        <v>805</v>
      </c>
      <c r="B5173" s="52"/>
      <c r="C5173" s="53">
        <v>321000</v>
      </c>
      <c r="D5173" s="53">
        <v>145982.62</v>
      </c>
      <c r="E5173" s="52" t="s">
        <v>2765</v>
      </c>
    </row>
    <row r="5174" spans="1:5" ht="12.75">
      <c r="A5174" s="54" t="s">
        <v>325</v>
      </c>
      <c r="B5174" s="54"/>
      <c r="C5174" s="55">
        <v>321000</v>
      </c>
      <c r="D5174" s="55">
        <v>145982.62</v>
      </c>
      <c r="E5174" s="54" t="s">
        <v>2765</v>
      </c>
    </row>
    <row r="5175" spans="1:5" ht="12.75">
      <c r="A5175" s="56" t="s">
        <v>326</v>
      </c>
      <c r="B5175" s="56"/>
      <c r="C5175" s="57">
        <v>321000</v>
      </c>
      <c r="D5175" s="57">
        <v>145982.62</v>
      </c>
      <c r="E5175" s="56" t="s">
        <v>2765</v>
      </c>
    </row>
    <row r="5176" spans="1:5" ht="12.75">
      <c r="A5176" s="6" t="s">
        <v>10</v>
      </c>
      <c r="B5176" s="6" t="s">
        <v>327</v>
      </c>
      <c r="C5176" s="45">
        <v>321000</v>
      </c>
      <c r="D5176" s="45">
        <v>145982.62</v>
      </c>
      <c r="E5176" s="6" t="s">
        <v>2765</v>
      </c>
    </row>
    <row r="5177" spans="1:5" ht="12.75">
      <c r="A5177" s="6" t="s">
        <v>328</v>
      </c>
      <c r="B5177" s="6" t="s">
        <v>329</v>
      </c>
      <c r="C5177" s="45">
        <v>305000</v>
      </c>
      <c r="D5177" s="45">
        <v>144779.52</v>
      </c>
      <c r="E5177" s="6" t="s">
        <v>2766</v>
      </c>
    </row>
    <row r="5178" spans="1:5" ht="12.75">
      <c r="A5178" s="6" t="s">
        <v>330</v>
      </c>
      <c r="B5178" s="6" t="s">
        <v>331</v>
      </c>
      <c r="C5178" s="45">
        <v>250000</v>
      </c>
      <c r="D5178" s="45">
        <v>122209.61</v>
      </c>
      <c r="E5178" s="6" t="s">
        <v>746</v>
      </c>
    </row>
    <row r="5179" spans="1:5" ht="12.75">
      <c r="A5179" t="s">
        <v>332</v>
      </c>
      <c r="B5179" s="5" t="s">
        <v>333</v>
      </c>
      <c r="D5179" s="4">
        <v>122209.61</v>
      </c>
    </row>
    <row r="5180" spans="1:5" ht="12.75">
      <c r="A5180" s="6" t="s">
        <v>334</v>
      </c>
      <c r="B5180" s="6" t="s">
        <v>335</v>
      </c>
      <c r="C5180" s="45">
        <v>10000</v>
      </c>
      <c r="D5180" s="45">
        <v>1549.87</v>
      </c>
      <c r="E5180" s="6" t="s">
        <v>2767</v>
      </c>
    </row>
    <row r="5181" spans="1:5" ht="12.75">
      <c r="A5181" t="s">
        <v>336</v>
      </c>
      <c r="B5181" s="5" t="s">
        <v>335</v>
      </c>
      <c r="D5181" s="4">
        <v>1549.87</v>
      </c>
    </row>
    <row r="5182" spans="1:5" ht="12.75">
      <c r="A5182" s="6" t="s">
        <v>337</v>
      </c>
      <c r="B5182" s="6" t="s">
        <v>338</v>
      </c>
      <c r="C5182" s="45">
        <v>45000</v>
      </c>
      <c r="D5182" s="45">
        <v>21020.04</v>
      </c>
      <c r="E5182" s="6" t="s">
        <v>2768</v>
      </c>
    </row>
    <row r="5183" spans="1:5" ht="12.75">
      <c r="A5183" t="s">
        <v>339</v>
      </c>
      <c r="B5183" s="5" t="s">
        <v>340</v>
      </c>
      <c r="D5183" s="4">
        <v>18942.49</v>
      </c>
    </row>
    <row r="5184" spans="1:5" ht="12.75">
      <c r="A5184" t="s">
        <v>341</v>
      </c>
      <c r="B5184" s="5" t="s">
        <v>342</v>
      </c>
      <c r="D5184" s="4">
        <v>2077.55</v>
      </c>
    </row>
    <row r="5185" spans="1:5" ht="12.75">
      <c r="A5185" s="6" t="s">
        <v>343</v>
      </c>
      <c r="B5185" s="6" t="s">
        <v>344</v>
      </c>
      <c r="C5185" s="45">
        <v>16000</v>
      </c>
      <c r="D5185" s="45">
        <v>1203.1</v>
      </c>
      <c r="E5185" s="6" t="s">
        <v>2769</v>
      </c>
    </row>
    <row r="5186" spans="1:5" ht="12.75">
      <c r="A5186" s="6" t="s">
        <v>345</v>
      </c>
      <c r="B5186" s="6" t="s">
        <v>346</v>
      </c>
      <c r="C5186" s="45">
        <v>3000</v>
      </c>
      <c r="D5186" s="45">
        <v>1203.1</v>
      </c>
      <c r="E5186" s="6" t="s">
        <v>2770</v>
      </c>
    </row>
    <row r="5187" spans="1:5" ht="12.75">
      <c r="A5187" t="s">
        <v>347</v>
      </c>
      <c r="B5187" s="5" t="s">
        <v>348</v>
      </c>
      <c r="D5187" s="4">
        <v>1203.1</v>
      </c>
    </row>
    <row r="5188" spans="1:5" ht="12.75">
      <c r="A5188" s="6" t="s">
        <v>349</v>
      </c>
      <c r="B5188" s="6" t="s">
        <v>350</v>
      </c>
      <c r="C5188" s="45">
        <v>3000</v>
      </c>
      <c r="D5188" s="45">
        <v>0</v>
      </c>
      <c r="E5188" s="6" t="s">
        <v>1601</v>
      </c>
    </row>
    <row r="5189" spans="1:5" ht="12.75">
      <c r="A5189" t="s">
        <v>351</v>
      </c>
      <c r="B5189" s="5" t="s">
        <v>352</v>
      </c>
      <c r="D5189" s="4">
        <v>0</v>
      </c>
    </row>
    <row r="5190" spans="1:5" ht="12.75">
      <c r="A5190" s="6" t="s">
        <v>360</v>
      </c>
      <c r="B5190" s="6" t="s">
        <v>361</v>
      </c>
      <c r="C5190" s="45">
        <v>10000</v>
      </c>
      <c r="D5190" s="45">
        <v>0</v>
      </c>
      <c r="E5190" s="6" t="s">
        <v>1601</v>
      </c>
    </row>
    <row r="5191" spans="1:5" ht="12.75">
      <c r="A5191" t="s">
        <v>364</v>
      </c>
      <c r="B5191" s="5" t="s">
        <v>365</v>
      </c>
      <c r="D5191" s="4">
        <v>0</v>
      </c>
    </row>
  </sheetData>
  <sheetProtection/>
  <mergeCells count="11">
    <mergeCell ref="B6:E6"/>
    <mergeCell ref="A1727:B1727"/>
    <mergeCell ref="A1003:B1003"/>
    <mergeCell ref="A1004:B1004"/>
    <mergeCell ref="A1258:B1258"/>
    <mergeCell ref="A1265:B1265"/>
    <mergeCell ref="A1:B1"/>
    <mergeCell ref="A2:B2"/>
    <mergeCell ref="A3:B3"/>
    <mergeCell ref="A4:B4"/>
    <mergeCell ref="B7:E7"/>
  </mergeCells>
  <printOptions/>
  <pageMargins left="0.7480314960629921" right="0.7480314960629921" top="0.984251968503937" bottom="0.984251968503937" header="0.5118110236220472" footer="0.5118110236220472"/>
  <pageSetup firstPageNumber="20" useFirstPageNumber="1" horizontalDpi="300" verticalDpi="300" orientation="portrait" scale="70" r:id="rId1"/>
  <rowBreaks count="83" manualBreakCount="83">
    <brk id="70" max="255" man="1"/>
    <brk id="140" max="255" man="1"/>
    <brk id="212" max="255" man="1"/>
    <brk id="281" max="255" man="1"/>
    <brk id="345" max="255" man="1"/>
    <brk id="411" max="255" man="1"/>
    <brk id="480" max="255" man="1"/>
    <brk id="546" max="255" man="1"/>
    <brk id="615" max="255" man="1"/>
    <brk id="686" max="255" man="1"/>
    <brk id="756" max="255" man="1"/>
    <brk id="827" max="255" man="1"/>
    <brk id="898" max="255" man="1"/>
    <brk id="968" max="255" man="1"/>
    <brk id="1034" max="255" man="1"/>
    <brk id="1104" max="255" man="1"/>
    <brk id="1174" max="255" man="1"/>
    <brk id="1241" max="255" man="1"/>
    <brk id="1305" max="255" man="1"/>
    <brk id="1374" max="255" man="1"/>
    <brk id="1442" max="255" man="1"/>
    <brk id="1507" max="255" man="1"/>
    <brk id="1576" max="255" man="1"/>
    <brk id="1646" max="255" man="1"/>
    <brk id="1713" max="255" man="1"/>
    <brk id="1781" max="255" man="1"/>
    <brk id="1849" max="255" man="1"/>
    <brk id="1918" max="255" man="1"/>
    <brk id="1989" max="255" man="1"/>
    <brk id="2058" max="255" man="1"/>
    <brk id="2126" max="255" man="1"/>
    <brk id="2196" max="255" man="1"/>
    <brk id="2266" max="255" man="1"/>
    <brk id="2334" max="255" man="1"/>
    <brk id="2403" max="255" man="1"/>
    <brk id="2473" max="255" man="1"/>
    <brk id="2542" max="255" man="1"/>
    <brk id="2611" max="255" man="1"/>
    <brk id="2675" max="255" man="1"/>
    <brk id="2744" max="255" man="1"/>
    <brk id="2815" max="255" man="1"/>
    <brk id="2881" max="255" man="1"/>
    <brk id="2948" max="255" man="1"/>
    <brk id="3014" max="255" man="1"/>
    <brk id="3084" max="255" man="1"/>
    <brk id="3153" max="255" man="1"/>
    <brk id="3221" max="255" man="1"/>
    <brk id="3290" max="255" man="1"/>
    <brk id="3360" max="255" man="1"/>
    <brk id="3427" max="255" man="1"/>
    <brk id="3494" max="255" man="1"/>
    <brk id="3564" max="255" man="1"/>
    <brk id="3633" max="255" man="1"/>
    <brk id="3702" max="255" man="1"/>
    <brk id="3772" max="255" man="1"/>
    <brk id="3838" max="255" man="1"/>
    <brk id="3907" max="255" man="1"/>
    <brk id="3977" max="255" man="1"/>
    <brk id="4046" max="255" man="1"/>
    <brk id="4116" max="255" man="1"/>
    <brk id="4185" max="255" man="1"/>
    <brk id="4253" max="255" man="1"/>
    <brk id="4322" max="255" man="1"/>
    <brk id="4392" max="255" man="1"/>
    <brk id="4463" max="255" man="1"/>
    <brk id="4533" max="255" man="1"/>
    <brk id="4602" max="255" man="1"/>
    <brk id="4672" max="255" man="1"/>
    <brk id="4741" max="255" man="1"/>
    <brk id="4812" max="255" man="1"/>
    <brk id="4882" max="255" man="1"/>
    <brk id="4952" max="255" man="1"/>
    <brk id="5020" max="255" man="1"/>
    <brk id="5082" max="255" man="1"/>
    <brk id="5149" max="255" man="1"/>
    <brk id="5217" max="255" man="1"/>
    <brk id="5285" max="255" man="1"/>
    <brk id="5352" max="255" man="1"/>
    <brk id="5420" max="255" man="1"/>
    <brk id="5490" max="255" man="1"/>
    <brk id="5556" max="255" man="1"/>
    <brk id="5624" max="255" man="1"/>
    <brk id="56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bbatelic</cp:lastModifiedBy>
  <cp:lastPrinted>2018-09-11T07:27:37Z</cp:lastPrinted>
  <dcterms:modified xsi:type="dcterms:W3CDTF">2018-09-11T07:27:40Z</dcterms:modified>
  <cp:category/>
  <cp:version/>
  <cp:contentType/>
  <cp:contentStatus/>
</cp:coreProperties>
</file>