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ALDO LISTE\2023\WEB OBJAVA\"/>
    </mc:Choice>
  </mc:AlternateContent>
  <xr:revisionPtr revIDLastSave="0" documentId="13_ncr:1_{1EA14FB3-9234-4521-9EDD-4595E90CD17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2" sheetId="2" r:id="rId1"/>
  </sheets>
  <externalReferences>
    <externalReference r:id="rId2"/>
  </externalReferences>
  <definedNames>
    <definedName name="_xlnm.Print_Titles" localSheetId="0">List2!$2:$3</definedName>
    <definedName name="_xlnm.Print_Area" localSheetId="0">List2!$A$1:$G$35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E22" i="2" l="1"/>
  <c r="G12" i="2" l="1"/>
  <c r="F34" i="2" l="1"/>
  <c r="E34" i="2"/>
  <c r="D34" i="2"/>
  <c r="C34" i="2"/>
  <c r="G33" i="2"/>
  <c r="G32" i="2"/>
  <c r="E31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3" i="2"/>
  <c r="G11" i="2"/>
  <c r="G10" i="2"/>
  <c r="G9" i="2"/>
  <c r="G8" i="2"/>
  <c r="G7" i="2"/>
  <c r="G6" i="2"/>
  <c r="G5" i="2"/>
  <c r="C31" i="2"/>
  <c r="C35" i="2" l="1"/>
  <c r="E35" i="2"/>
  <c r="D31" i="2"/>
  <c r="D35" i="2" s="1"/>
  <c r="F31" i="2"/>
  <c r="F35" i="2" s="1"/>
  <c r="G34" i="2"/>
  <c r="G31" i="2" l="1"/>
  <c r="G35" i="2" s="1"/>
</calcChain>
</file>

<file path=xl/sharedStrings.xml><?xml version="1.0" encoding="utf-8"?>
<sst xmlns="http://schemas.openxmlformats.org/spreadsheetml/2006/main" count="53" uniqueCount="41">
  <si>
    <t>5 (2+4)</t>
  </si>
  <si>
    <t>Red.br.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</si>
  <si>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</si>
  <si>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</si>
  <si>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</si>
  <si>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</si>
  <si>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</si>
  <si>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</si>
  <si>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</si>
  <si>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Prodaja poslovnih prostora/garaža</t>
  </si>
  <si>
    <t>Otkup stanova - stanarsko pravo</t>
  </si>
  <si>
    <t>Otkup stanova - licitirani</t>
  </si>
  <si>
    <t>Komunalni doprinos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</si>
  <si>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</si>
  <si>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</si>
  <si>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</si>
  <si>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</si>
  <si>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</si>
  <si>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</si>
  <si>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</si>
  <si>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Potraživanja za kazne za parkirališta - PARKING</t>
  </si>
  <si>
    <t>Potraživanja za nepropisno parkirana vozila - PROMETNO REDARSTVO</t>
  </si>
  <si>
    <t>Potraživanja za pravo služnosti, izgradnju i održavanje</t>
  </si>
  <si>
    <t>Potraživanja za učešće u troškovima gradnje parkirališta</t>
  </si>
  <si>
    <t>Potraživanja za ostale prihode-parnični troškovi</t>
  </si>
  <si>
    <t>Ostala potraživanja za usluge</t>
  </si>
  <si>
    <t>UKUPNO POTRAŽIVANJA KOJA NAPLAĆUJE GRAD PULA - POLA</t>
  </si>
  <si>
    <t>Porez na promet nekretnina</t>
  </si>
  <si>
    <t>-</t>
  </si>
  <si>
    <t>Kazne po prekršajnom nalogu-porezna uprava</t>
  </si>
  <si>
    <t>UKUPNO POTRAŽIVANJA KOJA NAPLAĆUJE POREZNA UPRAVA</t>
  </si>
  <si>
    <t>GRAD PULA - POLA STANJE POTRAŽIVANJA NA DAN 30.06.2023.</t>
  </si>
  <si>
    <t>FIZIČKE OSOBE
30.06.2023.</t>
  </si>
  <si>
    <t>PRAVNE OSOBE
30.06.2023.</t>
  </si>
  <si>
    <t>UKUPNO
30.06.2023.</t>
  </si>
  <si>
    <t xml:space="preserve">Zakup poslovnih prostora </t>
  </si>
  <si>
    <t xml:space="preserve">Spomenička renta </t>
  </si>
  <si>
    <t xml:space="preserve">Naknada za zadržavanje bespravno izgrađenih zgrada u prostoru </t>
  </si>
  <si>
    <t>UKUPNO GRAD PULA-POLA</t>
  </si>
  <si>
    <t xml:space="preserve">Ostala nespomenuta potraživanja-povrati uplata </t>
  </si>
  <si>
    <t xml:space="preserve">Potraživanja za ostale prihode-presuda P-1431/14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</si>
</sst>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;[Red]#,##0"/>
  </numFmts>
  <fonts count="13" x14ac:knownFonts="1">
    <font>
      <sz val="11"/>
      <color theme="1"/>
      <name val="Calibri"/>
      <family val="2"/>
      <charset val="238"/>
      <scheme val="minor"/>
    </font>
    <font>
      <u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trike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" fontId="8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0" fontId="2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2" fillId="0" borderId="0" xfId="0" applyNumberFormat="1" applyFont="1"/>
    <xf numFmtId="0" fontId="2" fillId="0" borderId="0" xfId="0" applyFont="1"/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9" fillId="0" borderId="0" xfId="0" applyNumberFormat="1" applyFont="1"/>
    <xf numFmtId="0" fontId="9" fillId="0" borderId="0" xfId="0" applyFont="1"/>
    <xf numFmtId="0" fontId="12" fillId="0" borderId="0" xfId="0" applyFont="1"/>
    <xf numFmtId="4" fontId="1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/>
    <xf numFmtId="3" fontId="9" fillId="2" borderId="0" xfId="0" applyNumberFormat="1" applyFont="1" applyFill="1"/>
    <xf numFmtId="4" fontId="11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9" fillId="2" borderId="0" xfId="0" applyNumberFormat="1" applyFont="1" applyFill="1"/>
    <xf numFmtId="0" fontId="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4" fontId="9" fillId="2" borderId="2" xfId="0" applyNumberFormat="1" applyFont="1" applyFill="1" applyBorder="1"/>
    <xf numFmtId="4" fontId="2" fillId="2" borderId="2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vertical="center"/>
    </xf>
    <xf numFmtId="4" fontId="2" fillId="2" borderId="4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right" wrapText="1"/>
    </xf>
    <xf numFmtId="3" fontId="9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9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3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SALDO%20LISTE\2023\30.06.23\POMORSKO%20DOBRO\POMORSKO%20DOBRO.xlsx" TargetMode="External"/><Relationship Id="rId1" Type="http://schemas.openxmlformats.org/officeDocument/2006/relationships/externalLinkPath" Target="/SALDO%20LISTE/2023/30.06.23/POMORSKO%20DOBRO/POMORSKO%20DO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M.DOBRO - po šifri"/>
      <sheetName val="po saldu"/>
      <sheetName val="fizičke"/>
      <sheetName val="pravne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9E288-2351-441B-8951-910B93FDDCFC}">
  <sheetPr>
    <pageSetUpPr fitToPage="1"/>
  </sheetPr>
  <dimension ref="A1:K58"/>
  <sheetViews>
    <sheetView tabSelected="1" topLeftCell="A7" zoomScale="82" zoomScaleNormal="82" zoomScaleSheetLayoutView="87" workbookViewId="0">
      <selection activeCell="J19" sqref="J19"/>
    </sheetView>
  </sheetViews>
  <sheetFormatPr defaultColWidth="9.140625" defaultRowHeight="15" x14ac:dyDescent="0.25"/>
  <cols>
    <col min="1" max="1" width="8.42578125" customWidth="1"/>
    <col min="2" max="2" width="61.42578125" customWidth="1"/>
    <col min="3" max="3" width="12.7109375" customWidth="1"/>
    <col min="4" max="4" width="15.7109375" customWidth="1"/>
    <col min="5" max="5" width="12.7109375" customWidth="1"/>
    <col min="6" max="6" width="15.5703125" customWidth="1"/>
    <col min="7" max="7" width="15.7109375" customWidth="1"/>
    <col min="8" max="8" width="11.7109375" bestFit="1" customWidth="1"/>
    <col min="9" max="9" width="13.85546875" style="1" customWidth="1"/>
    <col min="10" max="10" width="9.140625" style="1"/>
  </cols>
  <sheetData>
    <row r="1" spans="1:11" ht="36" customHeight="1" x14ac:dyDescent="0.25">
      <c r="A1" s="62" t="s">
        <v>31</v>
      </c>
      <c r="B1" s="62"/>
      <c r="C1" s="62"/>
      <c r="D1" s="62"/>
      <c r="E1" s="62"/>
      <c r="F1" s="62"/>
      <c r="G1" s="62"/>
    </row>
    <row r="2" spans="1:11" ht="33.75" customHeight="1" x14ac:dyDescent="0.25">
      <c r="A2" s="63"/>
      <c r="B2" s="63"/>
      <c r="C2" s="64" t="s">
        <v>32</v>
      </c>
      <c r="D2" s="64"/>
      <c r="E2" s="64" t="s">
        <v>33</v>
      </c>
      <c r="F2" s="64"/>
      <c r="G2" s="7" t="s">
        <v>34</v>
      </c>
    </row>
    <row r="3" spans="1:11" ht="18.600000000000001" customHeight="1" x14ac:dyDescent="0.25">
      <c r="A3" s="14"/>
      <c r="B3" s="14"/>
      <c r="C3" s="8">
        <v>1</v>
      </c>
      <c r="D3" s="8">
        <v>2</v>
      </c>
      <c r="E3" s="8">
        <v>3</v>
      </c>
      <c r="F3" s="8">
        <v>4</v>
      </c>
      <c r="G3" s="9" t="s">
        <v>0</v>
      </c>
    </row>
    <row r="4" spans="1:11" ht="27" x14ac:dyDescent="0.25">
      <c r="A4" s="2" t="s">
        <v>1</v>
      </c>
      <c r="B4" s="2" t="s">
        <v>2</v>
      </c>
      <c r="C4" s="3" t="s">
        <v>3</v>
      </c>
      <c r="D4" s="4" t="s">
        <v>4</v>
      </c>
      <c r="E4" s="3" t="s">
        <v>3</v>
      </c>
      <c r="F4" s="4" t="s">
        <v>4</v>
      </c>
      <c r="G4" s="4" t="s">
        <v>4</v>
      </c>
    </row>
    <row r="5" spans="1:11" ht="16.5" customHeight="1" x14ac:dyDescent="0.25">
      <c r="A5" s="25">
        <v>1</v>
      </c>
      <c r="B5" s="26" t="s">
        <v>5</v>
      </c>
      <c r="C5" s="27">
        <v>700</v>
      </c>
      <c r="D5" s="28">
        <v>460061.11999999965</v>
      </c>
      <c r="E5" s="29">
        <v>579</v>
      </c>
      <c r="F5" s="30">
        <v>4749837.9100000011</v>
      </c>
      <c r="G5" s="15">
        <f>D5+F5</f>
        <v>5209899.0300000012</v>
      </c>
      <c r="H5" s="22"/>
      <c r="I5" s="21"/>
    </row>
    <row r="6" spans="1:11" ht="16.5" customHeight="1" x14ac:dyDescent="0.25">
      <c r="A6" s="25">
        <v>2</v>
      </c>
      <c r="B6" s="26" t="s">
        <v>6</v>
      </c>
      <c r="C6" s="27">
        <v>10532</v>
      </c>
      <c r="D6" s="32">
        <v>689980.25000000396</v>
      </c>
      <c r="E6" s="27">
        <v>158</v>
      </c>
      <c r="F6" s="33">
        <v>28797.229999999992</v>
      </c>
      <c r="G6" s="15">
        <f>D6+F6</f>
        <v>718777.48000000394</v>
      </c>
      <c r="H6" s="21"/>
      <c r="I6" s="21"/>
    </row>
    <row r="7" spans="1:11" ht="16.5" customHeight="1" x14ac:dyDescent="0.25">
      <c r="A7" s="25">
        <v>3</v>
      </c>
      <c r="B7" s="34" t="s">
        <v>7</v>
      </c>
      <c r="C7" s="35">
        <v>38</v>
      </c>
      <c r="D7" s="31">
        <v>55992.480000000003</v>
      </c>
      <c r="E7" s="27">
        <v>0</v>
      </c>
      <c r="F7" s="31">
        <v>0</v>
      </c>
      <c r="G7" s="15">
        <f>D7+F7</f>
        <v>55992.480000000003</v>
      </c>
      <c r="H7" s="22"/>
      <c r="I7" s="21"/>
    </row>
    <row r="8" spans="1:11" ht="16.5" customHeight="1" x14ac:dyDescent="0.25">
      <c r="A8" s="25">
        <v>4</v>
      </c>
      <c r="B8" s="34" t="s">
        <v>8</v>
      </c>
      <c r="C8" s="35">
        <v>67</v>
      </c>
      <c r="D8" s="31">
        <v>45603.75</v>
      </c>
      <c r="E8" s="27">
        <v>54</v>
      </c>
      <c r="F8" s="31">
        <v>49956.81</v>
      </c>
      <c r="G8" s="15">
        <f>D8+F8</f>
        <v>95560.56</v>
      </c>
      <c r="H8" s="22"/>
      <c r="I8" s="21"/>
    </row>
    <row r="9" spans="1:11" ht="16.5" customHeight="1" x14ac:dyDescent="0.25">
      <c r="A9" s="25">
        <v>5</v>
      </c>
      <c r="B9" s="34" t="s">
        <v>35</v>
      </c>
      <c r="C9" s="27">
        <v>124</v>
      </c>
      <c r="D9" s="31">
        <v>1158413.78</v>
      </c>
      <c r="E9" s="27">
        <v>174</v>
      </c>
      <c r="F9" s="31">
        <v>403688.73</v>
      </c>
      <c r="G9" s="15">
        <f>D9+F9</f>
        <v>1562102.51</v>
      </c>
      <c r="H9" s="22"/>
      <c r="I9" s="21"/>
    </row>
    <row r="10" spans="1:11" s="5" customFormat="1" ht="16.5" customHeight="1" x14ac:dyDescent="0.25">
      <c r="A10" s="25">
        <v>6</v>
      </c>
      <c r="B10" s="34" t="s">
        <v>9</v>
      </c>
      <c r="C10" s="27">
        <v>2</v>
      </c>
      <c r="D10" s="31">
        <v>135.44</v>
      </c>
      <c r="E10" s="27">
        <v>2</v>
      </c>
      <c r="F10" s="37">
        <v>531.55999999999995</v>
      </c>
      <c r="G10" s="15">
        <f t="shared" ref="G10:G29" si="0">D10+F10</f>
        <v>667</v>
      </c>
      <c r="H10" s="23"/>
      <c r="I10" s="24"/>
      <c r="J10" s="13"/>
    </row>
    <row r="11" spans="1:11" ht="16.5" customHeight="1" x14ac:dyDescent="0.25">
      <c r="A11" s="25">
        <v>7</v>
      </c>
      <c r="B11" s="26" t="s">
        <v>10</v>
      </c>
      <c r="C11" s="27">
        <v>136</v>
      </c>
      <c r="D11" s="31">
        <v>110830.52999999987</v>
      </c>
      <c r="E11" s="27">
        <v>0</v>
      </c>
      <c r="F11" s="31">
        <v>0</v>
      </c>
      <c r="G11" s="15">
        <f t="shared" si="0"/>
        <v>110830.52999999987</v>
      </c>
      <c r="H11" s="22"/>
      <c r="I11" s="21"/>
    </row>
    <row r="12" spans="1:11" ht="16.5" customHeight="1" x14ac:dyDescent="0.25">
      <c r="A12" s="25">
        <v>8</v>
      </c>
      <c r="B12" s="26" t="s">
        <v>11</v>
      </c>
      <c r="C12" s="27">
        <v>17</v>
      </c>
      <c r="D12" s="31">
        <v>203580.40000000002</v>
      </c>
      <c r="E12" s="27">
        <v>0</v>
      </c>
      <c r="F12" s="38">
        <v>0</v>
      </c>
      <c r="G12" s="15">
        <f t="shared" si="0"/>
        <v>203580.40000000002</v>
      </c>
      <c r="H12" s="22"/>
      <c r="I12" s="21"/>
    </row>
    <row r="13" spans="1:11" ht="16.5" customHeight="1" x14ac:dyDescent="0.25">
      <c r="A13" s="25">
        <v>9</v>
      </c>
      <c r="B13" s="26" t="s">
        <v>12</v>
      </c>
      <c r="C13" s="35">
        <v>81</v>
      </c>
      <c r="D13" s="31">
        <v>509142.08000000007</v>
      </c>
      <c r="E13" s="27">
        <v>6</v>
      </c>
      <c r="F13" s="28">
        <v>260230.71</v>
      </c>
      <c r="G13" s="15">
        <f t="shared" si="0"/>
        <v>769372.79</v>
      </c>
      <c r="H13" s="22"/>
      <c r="I13" s="21"/>
    </row>
    <row r="14" spans="1:11" ht="16.5" customHeight="1" x14ac:dyDescent="0.25">
      <c r="A14" s="25">
        <v>10</v>
      </c>
      <c r="B14" s="26" t="s">
        <v>36</v>
      </c>
      <c r="C14" s="27">
        <v>127</v>
      </c>
      <c r="D14" s="33">
        <v>31434.623999999996</v>
      </c>
      <c r="E14" s="27">
        <v>121</v>
      </c>
      <c r="F14" s="31">
        <v>31810.656000000003</v>
      </c>
      <c r="G14" s="15">
        <f>D14+F14</f>
        <v>63245.279999999999</v>
      </c>
      <c r="H14" s="21"/>
      <c r="I14" s="21"/>
      <c r="J14" s="21"/>
      <c r="K14" s="21"/>
    </row>
    <row r="15" spans="1:11" ht="16.5" customHeight="1" x14ac:dyDescent="0.25">
      <c r="A15" s="25">
        <v>11</v>
      </c>
      <c r="B15" s="26" t="s">
        <v>13</v>
      </c>
      <c r="C15" s="27">
        <v>2</v>
      </c>
      <c r="D15" s="31">
        <v>3176.5899999999997</v>
      </c>
      <c r="E15" s="35">
        <v>1</v>
      </c>
      <c r="F15" s="31">
        <v>75058.86</v>
      </c>
      <c r="G15" s="15">
        <f t="shared" si="0"/>
        <v>78235.45</v>
      </c>
      <c r="H15" s="22"/>
      <c r="I15" s="21"/>
    </row>
    <row r="16" spans="1:11" ht="16.5" customHeight="1" x14ac:dyDescent="0.25">
      <c r="A16" s="25">
        <v>12</v>
      </c>
      <c r="B16" s="26" t="s">
        <v>14</v>
      </c>
      <c r="C16" s="27">
        <v>4</v>
      </c>
      <c r="D16" s="31">
        <v>125576.97</v>
      </c>
      <c r="E16" s="27">
        <v>0</v>
      </c>
      <c r="F16" s="31">
        <v>0</v>
      </c>
      <c r="G16" s="15">
        <f t="shared" si="0"/>
        <v>125576.97</v>
      </c>
      <c r="H16" s="22"/>
      <c r="I16" s="21"/>
    </row>
    <row r="17" spans="1:11" ht="16.5" customHeight="1" x14ac:dyDescent="0.25">
      <c r="A17" s="25">
        <v>13</v>
      </c>
      <c r="B17" s="26" t="s">
        <v>15</v>
      </c>
      <c r="C17" s="27">
        <v>37</v>
      </c>
      <c r="D17" s="31">
        <v>31802.99</v>
      </c>
      <c r="E17" s="27">
        <v>25</v>
      </c>
      <c r="F17" s="31">
        <v>19169.88</v>
      </c>
      <c r="G17" s="15">
        <f t="shared" si="0"/>
        <v>50972.87</v>
      </c>
      <c r="H17" s="21"/>
      <c r="I17" s="21"/>
    </row>
    <row r="18" spans="1:11" ht="16.5" customHeight="1" x14ac:dyDescent="0.25">
      <c r="A18" s="25">
        <v>14</v>
      </c>
      <c r="B18" s="26" t="s">
        <v>16</v>
      </c>
      <c r="C18" s="27">
        <v>68</v>
      </c>
      <c r="D18" s="31">
        <v>33081.359999999993</v>
      </c>
      <c r="E18" s="27">
        <v>77</v>
      </c>
      <c r="F18" s="31">
        <v>14907.42</v>
      </c>
      <c r="G18" s="15">
        <f t="shared" si="0"/>
        <v>47988.779999999992</v>
      </c>
      <c r="H18" s="22"/>
      <c r="I18" s="21"/>
    </row>
    <row r="19" spans="1:11" ht="16.5" customHeight="1" x14ac:dyDescent="0.25">
      <c r="A19" s="25">
        <v>15</v>
      </c>
      <c r="B19" s="26" t="s">
        <v>17</v>
      </c>
      <c r="C19" s="27">
        <v>47</v>
      </c>
      <c r="D19" s="31">
        <v>3816.6599999999989</v>
      </c>
      <c r="E19" s="27">
        <v>0</v>
      </c>
      <c r="F19" s="31">
        <v>0</v>
      </c>
      <c r="G19" s="15">
        <f t="shared" si="0"/>
        <v>3816.6599999999989</v>
      </c>
      <c r="H19" s="21"/>
      <c r="I19" s="21"/>
    </row>
    <row r="20" spans="1:11" ht="16.5" customHeight="1" x14ac:dyDescent="0.25">
      <c r="A20" s="25">
        <v>16</v>
      </c>
      <c r="B20" s="26" t="s">
        <v>18</v>
      </c>
      <c r="C20" s="27">
        <v>8</v>
      </c>
      <c r="D20" s="28">
        <v>6232.02</v>
      </c>
      <c r="E20" s="27">
        <v>2</v>
      </c>
      <c r="F20" s="31">
        <v>29963.829999999998</v>
      </c>
      <c r="G20" s="15">
        <f t="shared" si="0"/>
        <v>36195.85</v>
      </c>
      <c r="H20" s="22"/>
      <c r="I20" s="21"/>
    </row>
    <row r="21" spans="1:11" ht="16.5" customHeight="1" x14ac:dyDescent="0.25">
      <c r="A21" s="25">
        <v>17</v>
      </c>
      <c r="B21" s="26" t="s">
        <v>19</v>
      </c>
      <c r="C21" s="27">
        <v>194</v>
      </c>
      <c r="D21" s="39">
        <v>217609.45999999996</v>
      </c>
      <c r="E21" s="27">
        <v>0</v>
      </c>
      <c r="F21" s="31">
        <v>0</v>
      </c>
      <c r="G21" s="15">
        <f t="shared" si="0"/>
        <v>217609.45999999996</v>
      </c>
      <c r="H21" s="22"/>
      <c r="I21" s="21"/>
    </row>
    <row r="22" spans="1:11" s="6" customFormat="1" ht="16.5" customHeight="1" x14ac:dyDescent="0.25">
      <c r="A22" s="25">
        <v>18</v>
      </c>
      <c r="B22" s="34" t="s">
        <v>37</v>
      </c>
      <c r="C22" s="27">
        <v>8</v>
      </c>
      <c r="D22" s="40">
        <v>4273.6899999999996</v>
      </c>
      <c r="E22" s="27">
        <f>[1]pravne!$O$20</f>
        <v>0</v>
      </c>
      <c r="F22" s="31">
        <v>0</v>
      </c>
      <c r="G22" s="15">
        <f t="shared" si="0"/>
        <v>4273.6899999999996</v>
      </c>
      <c r="H22" s="16"/>
      <c r="I22" s="16"/>
      <c r="J22" s="12"/>
    </row>
    <row r="23" spans="1:11" s="6" customFormat="1" ht="16.5" customHeight="1" x14ac:dyDescent="0.25">
      <c r="A23" s="25">
        <v>19</v>
      </c>
      <c r="B23" s="34" t="s">
        <v>20</v>
      </c>
      <c r="C23" s="27">
        <v>13</v>
      </c>
      <c r="D23" s="41">
        <v>24728.54</v>
      </c>
      <c r="E23" s="27" t="s">
        <v>28</v>
      </c>
      <c r="F23" s="31">
        <v>0</v>
      </c>
      <c r="G23" s="15">
        <f t="shared" si="0"/>
        <v>24728.54</v>
      </c>
      <c r="H23" s="17"/>
      <c r="I23" s="16"/>
      <c r="J23" s="12"/>
    </row>
    <row r="24" spans="1:11" s="6" customFormat="1" ht="16.5" customHeight="1" x14ac:dyDescent="0.25">
      <c r="A24" s="25">
        <v>20</v>
      </c>
      <c r="B24" s="34" t="s">
        <v>21</v>
      </c>
      <c r="C24" s="27" t="s">
        <v>28</v>
      </c>
      <c r="D24" s="36">
        <v>1210760.6100000001</v>
      </c>
      <c r="E24" s="27" t="s">
        <v>28</v>
      </c>
      <c r="F24" s="31">
        <v>0</v>
      </c>
      <c r="G24" s="15">
        <f t="shared" si="0"/>
        <v>1210760.6100000001</v>
      </c>
      <c r="H24" s="21"/>
      <c r="I24" s="21"/>
      <c r="J24" s="1"/>
      <c r="K24"/>
    </row>
    <row r="25" spans="1:11" s="17" customFormat="1" ht="16.5" customHeight="1" x14ac:dyDescent="0.25">
      <c r="A25" s="25">
        <v>21</v>
      </c>
      <c r="B25" s="47" t="s">
        <v>39</v>
      </c>
      <c r="C25" s="48">
        <v>3</v>
      </c>
      <c r="D25" s="49">
        <v>2561.3200000000002</v>
      </c>
      <c r="E25" s="48">
        <v>1</v>
      </c>
      <c r="F25" s="49">
        <v>140.13999999999999</v>
      </c>
      <c r="G25" s="50">
        <f t="shared" si="0"/>
        <v>2701.46</v>
      </c>
      <c r="H25" s="22"/>
      <c r="I25" s="21"/>
      <c r="J25" s="1"/>
      <c r="K25"/>
    </row>
    <row r="26" spans="1:11" s="17" customFormat="1" ht="16.5" customHeight="1" x14ac:dyDescent="0.25">
      <c r="A26" s="25">
        <v>22</v>
      </c>
      <c r="B26" s="47" t="s">
        <v>22</v>
      </c>
      <c r="C26" s="48" t="s">
        <v>28</v>
      </c>
      <c r="D26" s="49">
        <v>0</v>
      </c>
      <c r="E26" s="48">
        <v>2</v>
      </c>
      <c r="F26" s="49">
        <v>628148.9</v>
      </c>
      <c r="G26" s="50">
        <f t="shared" si="0"/>
        <v>628148.9</v>
      </c>
      <c r="H26" s="21"/>
      <c r="I26" s="21"/>
      <c r="J26" s="1"/>
      <c r="K26"/>
    </row>
    <row r="27" spans="1:11" s="17" customFormat="1" ht="16.5" customHeight="1" x14ac:dyDescent="0.25">
      <c r="A27" s="25">
        <v>23</v>
      </c>
      <c r="B27" s="47" t="s">
        <v>23</v>
      </c>
      <c r="C27" s="48" t="s">
        <v>28</v>
      </c>
      <c r="D27" s="49">
        <v>0</v>
      </c>
      <c r="E27" s="48">
        <v>4</v>
      </c>
      <c r="F27" s="49">
        <v>744550.2</v>
      </c>
      <c r="G27" s="50">
        <f t="shared" si="0"/>
        <v>744550.2</v>
      </c>
      <c r="H27" s="22"/>
      <c r="I27" s="21"/>
      <c r="J27" s="1"/>
      <c r="K27"/>
    </row>
    <row r="28" spans="1:11" s="17" customFormat="1" ht="16.5" customHeight="1" x14ac:dyDescent="0.25">
      <c r="A28" s="25">
        <v>24</v>
      </c>
      <c r="B28" s="47" t="s">
        <v>24</v>
      </c>
      <c r="C28" s="48">
        <v>55</v>
      </c>
      <c r="D28" s="49">
        <v>17213.82</v>
      </c>
      <c r="E28" s="48">
        <v>0</v>
      </c>
      <c r="F28" s="49">
        <v>0</v>
      </c>
      <c r="G28" s="50">
        <f t="shared" si="0"/>
        <v>17213.82</v>
      </c>
      <c r="H28" s="21"/>
      <c r="I28" s="21"/>
      <c r="J28" s="1"/>
      <c r="K28"/>
    </row>
    <row r="29" spans="1:11" s="17" customFormat="1" ht="16.5" customHeight="1" x14ac:dyDescent="0.25">
      <c r="A29" s="25">
        <v>25</v>
      </c>
      <c r="B29" s="47" t="s">
        <v>40</v>
      </c>
      <c r="C29" s="48" t="s">
        <v>28</v>
      </c>
      <c r="D29" s="49">
        <v>0</v>
      </c>
      <c r="E29" s="48">
        <v>1</v>
      </c>
      <c r="F29" s="49">
        <v>21102.66</v>
      </c>
      <c r="G29" s="50">
        <f t="shared" si="0"/>
        <v>21102.66</v>
      </c>
      <c r="H29" s="22"/>
      <c r="I29" s="21"/>
      <c r="J29" s="1"/>
      <c r="K29"/>
    </row>
    <row r="30" spans="1:11" s="56" customFormat="1" ht="16.5" customHeight="1" x14ac:dyDescent="0.25">
      <c r="A30" s="25">
        <v>26</v>
      </c>
      <c r="B30" s="51" t="s">
        <v>25</v>
      </c>
      <c r="C30" s="52">
        <v>8</v>
      </c>
      <c r="D30" s="53">
        <v>17915.330000000002</v>
      </c>
      <c r="E30" s="52">
        <v>13</v>
      </c>
      <c r="F30" s="53">
        <v>440012.44299999997</v>
      </c>
      <c r="G30" s="66">
        <v>457927.77299999999</v>
      </c>
      <c r="H30" s="54"/>
      <c r="I30" s="54"/>
      <c r="J30" s="55"/>
      <c r="K30" s="55"/>
    </row>
    <row r="31" spans="1:11" s="10" customFormat="1" ht="16.5" customHeight="1" x14ac:dyDescent="0.25">
      <c r="A31" s="65" t="s">
        <v>26</v>
      </c>
      <c r="B31" s="65"/>
      <c r="C31" s="57">
        <f>SUM(C5:C30)</f>
        <v>12271</v>
      </c>
      <c r="D31" s="50">
        <f>SUM(D5:D30)</f>
        <v>4963923.814000004</v>
      </c>
      <c r="E31" s="57">
        <f>SUM(E5:E30)</f>
        <v>1220</v>
      </c>
      <c r="F31" s="50">
        <f>SUM(F5:F30)</f>
        <v>7497907.9390000021</v>
      </c>
      <c r="G31" s="50">
        <f>SUM(G5:G30)</f>
        <v>12461831.753</v>
      </c>
      <c r="H31" s="21"/>
      <c r="I31" s="21"/>
      <c r="J31" s="1"/>
      <c r="K31" s="1"/>
    </row>
    <row r="32" spans="1:11" s="17" customFormat="1" ht="16.5" customHeight="1" x14ac:dyDescent="0.25">
      <c r="A32" s="14">
        <v>27</v>
      </c>
      <c r="B32" s="47" t="s">
        <v>27</v>
      </c>
      <c r="C32" s="48" t="s">
        <v>28</v>
      </c>
      <c r="D32" s="49">
        <v>535265.80000000005</v>
      </c>
      <c r="E32" s="48" t="s">
        <v>28</v>
      </c>
      <c r="F32" s="58">
        <v>0</v>
      </c>
      <c r="G32" s="50">
        <f>+D32+F32</f>
        <v>535265.80000000005</v>
      </c>
      <c r="H32" s="21"/>
      <c r="I32" s="21"/>
      <c r="J32" s="1"/>
      <c r="K32"/>
    </row>
    <row r="33" spans="1:11" s="17" customFormat="1" ht="16.5" customHeight="1" x14ac:dyDescent="0.25">
      <c r="A33" s="14">
        <v>28</v>
      </c>
      <c r="B33" s="59" t="s">
        <v>29</v>
      </c>
      <c r="C33" s="48" t="s">
        <v>28</v>
      </c>
      <c r="D33" s="49">
        <v>39600.78</v>
      </c>
      <c r="E33" s="48" t="s">
        <v>28</v>
      </c>
      <c r="F33" s="58">
        <v>0</v>
      </c>
      <c r="G33" s="50">
        <f>+D33+F33</f>
        <v>39600.78</v>
      </c>
      <c r="H33" s="22"/>
      <c r="I33" s="21"/>
      <c r="J33" s="1"/>
      <c r="K33"/>
    </row>
    <row r="34" spans="1:11" s="10" customFormat="1" ht="16.5" customHeight="1" x14ac:dyDescent="0.25">
      <c r="A34" s="61" t="s">
        <v>30</v>
      </c>
      <c r="B34" s="61"/>
      <c r="C34" s="42">
        <f t="shared" ref="C34:E34" si="1">SUM(C32:C33)</f>
        <v>0</v>
      </c>
      <c r="D34" s="15">
        <f>SUM(D32:D33)</f>
        <v>574866.58000000007</v>
      </c>
      <c r="E34" s="42">
        <f t="shared" si="1"/>
        <v>0</v>
      </c>
      <c r="F34" s="15">
        <f>SUM(F32:F33)</f>
        <v>0</v>
      </c>
      <c r="G34" s="15">
        <f>SUM(G32:G33)</f>
        <v>574866.58000000007</v>
      </c>
      <c r="H34" s="21"/>
      <c r="I34" s="21"/>
      <c r="J34" s="1"/>
      <c r="K34"/>
    </row>
    <row r="35" spans="1:11" ht="18.75" customHeight="1" x14ac:dyDescent="0.25">
      <c r="A35" s="43"/>
      <c r="B35" s="44" t="s">
        <v>38</v>
      </c>
      <c r="C35" s="45">
        <f>C31+C34</f>
        <v>12271</v>
      </c>
      <c r="D35" s="60">
        <f t="shared" ref="D35:F35" si="2">D31+D34</f>
        <v>5538790.394000004</v>
      </c>
      <c r="E35" s="45">
        <f t="shared" si="2"/>
        <v>1220</v>
      </c>
      <c r="F35" s="60">
        <f t="shared" si="2"/>
        <v>7497907.9390000021</v>
      </c>
      <c r="G35" s="15">
        <f>G31+G34</f>
        <v>13036698.333000001</v>
      </c>
      <c r="H35" s="21"/>
      <c r="I35" s="21"/>
    </row>
    <row r="36" spans="1:11" ht="27.75" customHeight="1" x14ac:dyDescent="0.25">
      <c r="A36" s="22"/>
      <c r="B36" s="22"/>
      <c r="C36" s="18"/>
      <c r="D36" s="19"/>
      <c r="E36" s="18"/>
      <c r="F36" s="19"/>
      <c r="G36" s="21"/>
      <c r="H36" s="22"/>
      <c r="I36" s="21"/>
    </row>
    <row r="37" spans="1:11" x14ac:dyDescent="0.25">
      <c r="A37" s="22"/>
      <c r="B37" s="22"/>
      <c r="C37" s="46"/>
      <c r="D37" s="22"/>
      <c r="E37" s="22"/>
      <c r="F37" s="22"/>
      <c r="G37" s="21"/>
      <c r="H37" s="22"/>
      <c r="I37" s="21"/>
    </row>
    <row r="38" spans="1:11" x14ac:dyDescent="0.25">
      <c r="A38" s="22"/>
      <c r="B38" s="22"/>
      <c r="C38" s="22"/>
      <c r="D38" s="22"/>
      <c r="E38" s="22"/>
      <c r="F38" s="22"/>
      <c r="G38" s="21"/>
      <c r="H38" s="22"/>
      <c r="I38" s="21"/>
    </row>
    <row r="39" spans="1:11" x14ac:dyDescent="0.25">
      <c r="A39" s="22"/>
      <c r="B39" s="22"/>
      <c r="C39" s="22"/>
      <c r="D39" s="22"/>
      <c r="E39" s="22"/>
      <c r="F39" s="22"/>
      <c r="G39" s="21"/>
      <c r="H39" s="22"/>
      <c r="I39" s="21"/>
    </row>
    <row r="40" spans="1:11" x14ac:dyDescent="0.25">
      <c r="A40" s="22"/>
      <c r="B40" s="22"/>
      <c r="C40" s="22"/>
      <c r="D40" s="16"/>
      <c r="E40" s="22"/>
      <c r="F40" s="22"/>
      <c r="G40" s="21"/>
      <c r="H40" s="22"/>
      <c r="I40" s="21"/>
    </row>
    <row r="41" spans="1:11" x14ac:dyDescent="0.25">
      <c r="A41" s="22"/>
      <c r="B41" s="22"/>
      <c r="C41" s="22"/>
      <c r="D41" s="16"/>
      <c r="E41" s="21"/>
      <c r="F41" s="22"/>
      <c r="G41" s="20"/>
      <c r="H41" s="22"/>
      <c r="I41" s="21"/>
    </row>
    <row r="42" spans="1:11" x14ac:dyDescent="0.25">
      <c r="A42" s="22"/>
      <c r="B42" s="22"/>
      <c r="C42" s="22"/>
      <c r="D42" s="16"/>
      <c r="E42" s="21"/>
      <c r="F42" s="22"/>
      <c r="G42" s="20"/>
      <c r="H42" s="22"/>
      <c r="I42" s="21"/>
    </row>
    <row r="43" spans="1:11" x14ac:dyDescent="0.25">
      <c r="C43" s="22"/>
      <c r="D43" s="16"/>
      <c r="E43" s="1"/>
      <c r="G43" s="1"/>
    </row>
    <row r="44" spans="1:11" x14ac:dyDescent="0.25">
      <c r="C44" s="22"/>
      <c r="D44" s="16"/>
      <c r="E44" s="1"/>
    </row>
    <row r="45" spans="1:11" x14ac:dyDescent="0.25">
      <c r="C45" s="22"/>
      <c r="D45" s="16"/>
      <c r="E45" s="1"/>
    </row>
    <row r="46" spans="1:11" x14ac:dyDescent="0.25">
      <c r="C46" s="22"/>
      <c r="D46" s="16"/>
      <c r="E46" s="1"/>
      <c r="G46" s="1"/>
    </row>
    <row r="47" spans="1:11" x14ac:dyDescent="0.25">
      <c r="C47" s="22"/>
      <c r="D47" s="16"/>
      <c r="E47" s="11"/>
    </row>
    <row r="48" spans="1:11" x14ac:dyDescent="0.25">
      <c r="C48" s="22"/>
      <c r="D48" s="16"/>
      <c r="E48" s="1"/>
    </row>
    <row r="49" spans="3:5" x14ac:dyDescent="0.25">
      <c r="C49" s="22"/>
      <c r="D49" s="16"/>
      <c r="E49" s="1"/>
    </row>
    <row r="50" spans="3:5" x14ac:dyDescent="0.25">
      <c r="C50" s="22"/>
      <c r="D50" s="16"/>
      <c r="E50" s="1"/>
    </row>
    <row r="51" spans="3:5" x14ac:dyDescent="0.25">
      <c r="C51" s="22"/>
      <c r="D51" s="16"/>
      <c r="E51" s="1"/>
    </row>
    <row r="52" spans="3:5" x14ac:dyDescent="0.25">
      <c r="C52" s="22"/>
      <c r="D52" s="16"/>
      <c r="E52" s="11"/>
    </row>
    <row r="53" spans="3:5" x14ac:dyDescent="0.25">
      <c r="C53" s="22"/>
      <c r="D53" s="21"/>
      <c r="E53" s="11"/>
    </row>
    <row r="54" spans="3:5" x14ac:dyDescent="0.25">
      <c r="C54" s="22"/>
      <c r="D54" s="22"/>
    </row>
    <row r="55" spans="3:5" x14ac:dyDescent="0.25">
      <c r="C55" s="22"/>
      <c r="D55" s="21"/>
    </row>
    <row r="56" spans="3:5" x14ac:dyDescent="0.25">
      <c r="C56" s="22"/>
      <c r="D56" s="21"/>
    </row>
    <row r="57" spans="3:5" x14ac:dyDescent="0.25">
      <c r="C57" s="22"/>
      <c r="D57" s="22"/>
    </row>
    <row r="58" spans="3:5" x14ac:dyDescent="0.25">
      <c r="C58" s="22"/>
      <c r="D58" s="21"/>
    </row>
  </sheetData>
  <mergeCells count="6">
    <mergeCell ref="A34:B34"/>
    <mergeCell ref="A1:G1"/>
    <mergeCell ref="A2:B2"/>
    <mergeCell ref="C2:D2"/>
    <mergeCell ref="E2:F2"/>
    <mergeCell ref="A31:B31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List2</vt:lpstr>
      <vt:lpstr>List2!Ispis_naslova</vt:lpstr>
      <vt:lpstr>List2!Podrucje_ispisa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Batelić Barbara</dc:creator>
  <cp:lastModifiedBy>dsain</cp:lastModifiedBy>
  <cp:lastPrinted>2023-07-19T06:42:53Z</cp:lastPrinted>
  <dcterms:created xsi:type="dcterms:W3CDTF">2022-01-25T07:33:50Z</dcterms:created>
  <dcterms:modified xsi:type="dcterms:W3CDTF">2023-07-19T07:24:44Z</dcterms:modified>
</cp:coreProperties>
</file>