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<sst xmlns="http://schemas.openxmlformats.org/spreadsheetml/2006/main" count="152" uniqueCount="93">
  <si>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GRAD PULA-POLA</t>
  </si>
  <si>
    <t>Datum:</t>
  </si>
  <si>
    <t/>
  </si>
  <si>
    <t>Vrijeme:</t>
  </si>
  <si>
    <t>FORUM 1</t>
  </si>
  <si>
    <t>52100 Pula</t>
  </si>
  <si>
    <t>OIB: 79517841355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</si>
  <si>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</si>
  <si>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</si>
  <si>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</si>
  <si>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</si>
  <si>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</si>
  <si>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</si>
  <si>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</si>
  <si>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</si>
  <si>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</si>
  <si>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</si>
  <si>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</si>
  <si>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</si>
  <si>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</si>
  <si>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</si>
  <si>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</si>
  <si>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</si>
  <si>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</si>
  <si>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</si>
  <si>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</si>
  <si>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</si>
  <si>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</si>
  <si>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</si>
  <si>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2/1</t>
  </si>
  <si>
    <t>3/2</t>
  </si>
  <si>
    <t>4/3</t>
  </si>
  <si>
    <t>5/4</t>
  </si>
  <si>
    <t>6 (€)</t>
  </si>
  <si>
    <t>7 (€)</t>
  </si>
  <si>
    <t>8 (€)</t>
  </si>
  <si>
    <t>9 (€)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</si>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</sst>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4">
      <selection activeCell="J4" sqref="J4"/>
    </sheetView>
  </sheetViews>
  <sheetFormatPr defaultColWidth="9.140625" defaultRowHeight="12.75"/>
  <cols>
    <col min="1" max="1" width="14.28125" style="0" customWidth="1"/>
    <col min="2" max="2" width="41.7109375" style="0" customWidth="1"/>
    <col min="3" max="3" width="22.421875" style="0" bestFit="1" customWidth="1"/>
    <col min="4" max="5" width="12.7109375" style="0" bestFit="1" customWidth="1"/>
    <col min="6" max="6" width="13.421875" style="0" bestFit="1" customWidth="1"/>
    <col min="7" max="7" width="12.7109375" style="0" bestFit="1" customWidth="1"/>
    <col min="8" max="9" width="7.8515625" style="0" bestFit="1" customWidth="1"/>
    <col min="10" max="10" width="10.140625" style="0" bestFit="1" customWidth="1"/>
    <col min="11" max="11" width="7.8515625" style="0" bestFit="1" customWidth="1"/>
  </cols>
  <sheetData>
    <row r="1" spans="1:10" ht="12.75">
      <c r="A1" s="9" t="s">
        <v>0</v>
      </c>
      <c r="B1" s="9"/>
      <c r="I1" s="5"/>
      <c r="J1" s="6"/>
    </row>
    <row r="2" spans="1:2" ht="12.75">
      <c r="A2" s="9" t="s">
        <v>4</v>
      </c>
      <c r="B2" s="9"/>
    </row>
    <row r="3" spans="1:2" ht="12.75">
      <c r="A3" s="9" t="s">
        <v>5</v>
      </c>
      <c r="B3" s="9"/>
    </row>
    <row r="4" spans="1:2" ht="12.75">
      <c r="A4" s="9" t="s">
        <v>6</v>
      </c>
      <c r="B4" s="9"/>
    </row>
    <row r="6" spans="2:6" ht="12.75">
      <c r="B6" s="10" t="s">
        <v>7</v>
      </c>
      <c r="C6" s="9"/>
      <c r="D6" s="9"/>
      <c r="E6" s="9"/>
      <c r="F6" s="9"/>
    </row>
    <row r="7" spans="2:6" ht="12.75">
      <c r="B7" s="10" t="s">
        <v>8</v>
      </c>
      <c r="C7" s="9"/>
      <c r="D7" s="9"/>
      <c r="E7" s="9"/>
      <c r="F7" s="9"/>
    </row>
    <row r="9" spans="3:11" ht="12.75">
      <c r="C9" s="8" t="s">
        <v>11</v>
      </c>
      <c r="D9" s="8" t="s">
        <v>12</v>
      </c>
      <c r="E9" s="8" t="s">
        <v>12</v>
      </c>
      <c r="F9" s="8" t="s">
        <v>13</v>
      </c>
      <c r="G9" s="8" t="s">
        <v>13</v>
      </c>
      <c r="H9" s="8" t="s">
        <v>14</v>
      </c>
      <c r="I9" s="8" t="s">
        <v>14</v>
      </c>
      <c r="J9" s="8" t="s">
        <v>14</v>
      </c>
      <c r="K9" s="8" t="s">
        <v>14</v>
      </c>
    </row>
    <row r="10" spans="3:11" ht="12.75"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</row>
    <row r="11" spans="1:11" ht="12.75">
      <c r="A11" s="1" t="s">
        <v>9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28</v>
      </c>
      <c r="H11" s="8" t="s">
        <v>29</v>
      </c>
      <c r="I11" s="8" t="s">
        <v>30</v>
      </c>
      <c r="J11" s="8" t="s">
        <v>31</v>
      </c>
      <c r="K11" s="8" t="s">
        <v>32</v>
      </c>
    </row>
    <row r="13" spans="1:2" ht="12.75">
      <c r="A13" s="9" t="s">
        <v>37</v>
      </c>
      <c r="B13" s="9" t="s">
        <v>2</v>
      </c>
    </row>
    <row r="14" spans="1:21" ht="12.75">
      <c r="A14" t="s">
        <v>20</v>
      </c>
      <c r="B14" t="s">
        <v>38</v>
      </c>
      <c r="C14" s="2">
        <v>53970132.63</v>
      </c>
      <c r="D14" s="2">
        <f>63145102.83-0.68</f>
        <v>63145102.15</v>
      </c>
      <c r="E14" s="2">
        <v>68784297</v>
      </c>
      <c r="F14" s="2">
        <v>75236278</v>
      </c>
      <c r="G14" s="2">
        <v>70417505</v>
      </c>
      <c r="H14" s="2">
        <v>117</v>
      </c>
      <c r="I14" s="2">
        <v>108.9305</v>
      </c>
      <c r="J14" s="2">
        <v>109.38</v>
      </c>
      <c r="K14" s="2">
        <v>93.5951</v>
      </c>
      <c r="M14" s="2"/>
      <c r="N14" s="2"/>
      <c r="O14" s="2"/>
      <c r="P14" s="2"/>
      <c r="R14" s="2"/>
      <c r="S14" s="2"/>
      <c r="T14" s="2"/>
      <c r="U14" s="2"/>
    </row>
    <row r="15" spans="1:21" ht="12.75">
      <c r="A15" t="s">
        <v>21</v>
      </c>
      <c r="B15" t="s">
        <v>39</v>
      </c>
      <c r="C15" s="2">
        <v>2431072.49</v>
      </c>
      <c r="D15" s="2">
        <v>4085136.79</v>
      </c>
      <c r="E15" s="2">
        <v>5405625</v>
      </c>
      <c r="F15" s="2">
        <v>4579425</v>
      </c>
      <c r="G15" s="2">
        <v>4569425</v>
      </c>
      <c r="H15" s="2">
        <v>168.0384</v>
      </c>
      <c r="I15" s="2">
        <v>132.3242</v>
      </c>
      <c r="J15" s="2">
        <v>84.7159</v>
      </c>
      <c r="K15" s="2">
        <v>99.7816</v>
      </c>
      <c r="M15" s="2"/>
      <c r="N15" s="2"/>
      <c r="O15" s="2"/>
      <c r="P15" s="2"/>
      <c r="R15" s="2"/>
      <c r="S15" s="2"/>
      <c r="T15" s="2"/>
      <c r="U15" s="2"/>
    </row>
    <row r="16" spans="1:21" ht="12.75">
      <c r="A16" t="s">
        <v>40</v>
      </c>
      <c r="B16" t="s">
        <v>41</v>
      </c>
      <c r="C16" s="2">
        <v>48935552.26</v>
      </c>
      <c r="D16" s="2">
        <v>58222544.1</v>
      </c>
      <c r="E16" s="2">
        <v>64561696</v>
      </c>
      <c r="F16" s="2">
        <v>63735393</v>
      </c>
      <c r="G16" s="2">
        <v>64217737</v>
      </c>
      <c r="H16" s="2">
        <v>118.978</v>
      </c>
      <c r="I16" s="2">
        <v>110.8877</v>
      </c>
      <c r="J16" s="2">
        <v>98.7201</v>
      </c>
      <c r="K16" s="2">
        <v>100.7567</v>
      </c>
      <c r="M16" s="2"/>
      <c r="N16" s="2"/>
      <c r="O16" s="2"/>
      <c r="P16" s="2"/>
      <c r="R16" s="2"/>
      <c r="S16" s="2"/>
      <c r="T16" s="2"/>
      <c r="U16" s="2"/>
    </row>
    <row r="17" spans="1:21" ht="12.75">
      <c r="A17" t="s">
        <v>42</v>
      </c>
      <c r="B17" t="s">
        <v>43</v>
      </c>
      <c r="C17" s="2">
        <v>8224593.93</v>
      </c>
      <c r="D17" s="2">
        <v>10205552.23</v>
      </c>
      <c r="E17" s="2">
        <v>13798286</v>
      </c>
      <c r="F17" s="2">
        <v>33158346</v>
      </c>
      <c r="G17" s="2">
        <v>14532763</v>
      </c>
      <c r="H17" s="2">
        <v>124.0857</v>
      </c>
      <c r="I17" s="2">
        <v>135.2037</v>
      </c>
      <c r="J17" s="2">
        <v>240.3077</v>
      </c>
      <c r="K17" s="2">
        <v>43.8283</v>
      </c>
      <c r="M17" s="2"/>
      <c r="N17" s="2"/>
      <c r="O17" s="2"/>
      <c r="P17" s="2"/>
      <c r="R17" s="2"/>
      <c r="S17" s="2"/>
      <c r="T17" s="2"/>
      <c r="U17" s="2"/>
    </row>
    <row r="18" spans="1:21" ht="12.75">
      <c r="A18" s="9" t="s">
        <v>44</v>
      </c>
      <c r="B18" s="9" t="s">
        <v>2</v>
      </c>
      <c r="C18" s="2">
        <f>C14+C15-C16-C17</f>
        <v>-758941.0699999928</v>
      </c>
      <c r="D18" s="2">
        <f>D14+D15-D16-D17</f>
        <v>-1197857.3900000043</v>
      </c>
      <c r="E18" s="2">
        <f>E14+E15-E16-E17</f>
        <v>-4170060</v>
      </c>
      <c r="F18" s="2">
        <f>F14+F15-F16-F17</f>
        <v>-17078036</v>
      </c>
      <c r="G18" s="2">
        <f>G14+G15-G16-G17</f>
        <v>-3763570</v>
      </c>
      <c r="H18" s="2">
        <v>157.8326</v>
      </c>
      <c r="I18" s="2">
        <v>348.1267</v>
      </c>
      <c r="J18" s="2">
        <v>409.5393</v>
      </c>
      <c r="K18" s="2">
        <v>22.0374</v>
      </c>
      <c r="M18" s="2"/>
      <c r="N18" s="2"/>
      <c r="O18" s="2"/>
      <c r="P18" s="2"/>
      <c r="R18" s="2"/>
      <c r="S18" s="2"/>
      <c r="T18" s="2"/>
      <c r="U18" s="2"/>
    </row>
    <row r="19" spans="13:21" ht="12.75">
      <c r="M19" s="2"/>
      <c r="N19" s="2"/>
      <c r="O19" s="2"/>
      <c r="P19" s="2"/>
      <c r="R19" s="2"/>
      <c r="S19" s="2"/>
      <c r="T19" s="2"/>
      <c r="U19" s="2"/>
    </row>
    <row r="20" spans="1:21" ht="12.75">
      <c r="A20" s="9" t="s">
        <v>45</v>
      </c>
      <c r="B20" s="9" t="s">
        <v>2</v>
      </c>
      <c r="M20" s="2"/>
      <c r="N20" s="2"/>
      <c r="O20" s="2"/>
      <c r="P20" s="2"/>
      <c r="R20" s="2"/>
      <c r="S20" s="2"/>
      <c r="T20" s="2"/>
      <c r="U20" s="2"/>
    </row>
    <row r="21" spans="1:21" ht="12.75">
      <c r="A21" t="s">
        <v>22</v>
      </c>
      <c r="B21" t="s">
        <v>46</v>
      </c>
      <c r="C21" s="2">
        <v>0</v>
      </c>
      <c r="D21" s="2">
        <v>0</v>
      </c>
      <c r="E21" s="2">
        <v>3563000</v>
      </c>
      <c r="F21" s="2">
        <v>17633500</v>
      </c>
      <c r="G21" s="2">
        <v>5513570</v>
      </c>
      <c r="H21" s="2">
        <v>0</v>
      </c>
      <c r="I21" s="2">
        <v>0</v>
      </c>
      <c r="J21" s="2">
        <v>494.9059</v>
      </c>
      <c r="K21" s="2">
        <v>31.2675</v>
      </c>
      <c r="M21" s="2"/>
      <c r="N21" s="2"/>
      <c r="O21" s="2"/>
      <c r="P21" s="2"/>
      <c r="R21" s="2"/>
      <c r="S21" s="2"/>
      <c r="T21" s="2"/>
      <c r="U21" s="2"/>
    </row>
    <row r="22" spans="1:21" ht="12.75">
      <c r="A22" t="s">
        <v>47</v>
      </c>
      <c r="B22" t="s">
        <v>48</v>
      </c>
      <c r="C22" s="2">
        <v>852300.03</v>
      </c>
      <c r="D22" s="2">
        <v>856062.11</v>
      </c>
      <c r="E22" s="2">
        <v>853124</v>
      </c>
      <c r="F22" s="2">
        <v>1209124</v>
      </c>
      <c r="G22" s="2">
        <v>1750000</v>
      </c>
      <c r="H22" s="2">
        <v>100.4414</v>
      </c>
      <c r="I22" s="2">
        <v>99.6567</v>
      </c>
      <c r="J22" s="2">
        <v>141.7289</v>
      </c>
      <c r="K22" s="2">
        <v>144.7328</v>
      </c>
      <c r="M22" s="2"/>
      <c r="N22" s="2"/>
      <c r="O22" s="2"/>
      <c r="P22" s="2"/>
      <c r="R22" s="2"/>
      <c r="S22" s="2"/>
      <c r="T22" s="2"/>
      <c r="U22" s="2"/>
    </row>
    <row r="23" spans="1:21" ht="12.75">
      <c r="A23" s="9" t="s">
        <v>49</v>
      </c>
      <c r="B23" s="9" t="s">
        <v>2</v>
      </c>
      <c r="C23" s="2">
        <v>-852300.03</v>
      </c>
      <c r="D23" s="2">
        <v>-856062.11</v>
      </c>
      <c r="E23" s="2">
        <v>2709876</v>
      </c>
      <c r="F23" s="2">
        <v>16424376</v>
      </c>
      <c r="G23" s="2">
        <v>3763570</v>
      </c>
      <c r="H23" s="2">
        <v>100.4414</v>
      </c>
      <c r="I23" s="2">
        <v>316.5513</v>
      </c>
      <c r="J23" s="2">
        <v>606.0932</v>
      </c>
      <c r="K23" s="2">
        <v>22.9145</v>
      </c>
      <c r="M23" s="2"/>
      <c r="N23" s="2"/>
      <c r="O23" s="2"/>
      <c r="P23" s="2"/>
      <c r="R23" s="2"/>
      <c r="S23" s="2"/>
      <c r="T23" s="2"/>
      <c r="U23" s="2"/>
    </row>
    <row r="24" spans="13:21" ht="12.75">
      <c r="M24" s="2"/>
      <c r="N24" s="2"/>
      <c r="O24" s="2"/>
      <c r="P24" s="2"/>
      <c r="R24" s="2"/>
      <c r="S24" s="2"/>
      <c r="T24" s="2"/>
      <c r="U24" s="2"/>
    </row>
    <row r="25" spans="2:21" ht="12.75">
      <c r="M25" s="2"/>
      <c r="N25" s="2"/>
      <c r="O25" s="2"/>
      <c r="P25" s="2"/>
      <c r="R25" s="2"/>
      <c r="S25" s="2"/>
      <c r="T25" s="2"/>
      <c r="U25" s="2"/>
    </row>
    <row r="26" spans="1:21" ht="12.75">
      <c r="A26" s="9" t="s">
        <v>50</v>
      </c>
      <c r="B26" s="9"/>
      <c r="C26" s="2">
        <v>3487024.74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M26" s="2"/>
      <c r="N26" s="2"/>
      <c r="O26" s="2"/>
      <c r="P26" s="2"/>
      <c r="R26" s="2"/>
      <c r="S26" s="2"/>
      <c r="T26" s="2"/>
      <c r="U26" s="2"/>
    </row>
    <row r="27" spans="1:21" ht="27.75" customHeight="1">
      <c r="A27" s="11" t="s">
        <v>51</v>
      </c>
      <c r="B27" s="9"/>
      <c r="C27" s="2">
        <v>2005566.13</v>
      </c>
      <c r="D27" s="2">
        <v>2053919.5</v>
      </c>
      <c r="E27" s="2">
        <v>1460184</v>
      </c>
      <c r="F27" s="2">
        <v>653660</v>
      </c>
      <c r="G27" s="2">
        <v>0</v>
      </c>
      <c r="H27" s="2">
        <v>102.4109</v>
      </c>
      <c r="I27" s="2">
        <v>71.0925</v>
      </c>
      <c r="J27" s="2">
        <v>44.7655</v>
      </c>
      <c r="K27" s="2">
        <v>0</v>
      </c>
      <c r="M27" s="2"/>
      <c r="N27" s="2"/>
      <c r="O27" s="2"/>
      <c r="P27" s="2"/>
      <c r="R27" s="2"/>
      <c r="S27" s="2"/>
      <c r="T27" s="2"/>
      <c r="U27" s="2"/>
    </row>
    <row r="28" spans="13:21" ht="12.75">
      <c r="M28" s="2"/>
      <c r="N28" s="2"/>
      <c r="O28" s="2"/>
      <c r="P28" s="2"/>
      <c r="R28" s="2"/>
      <c r="S28" s="2"/>
      <c r="T28" s="2"/>
      <c r="U28" s="2"/>
    </row>
    <row r="29" spans="1:21" ht="12.75">
      <c r="A29" s="9" t="s">
        <v>52</v>
      </c>
      <c r="B29" s="9"/>
      <c r="C29" s="2">
        <f>C18+C23+C26</f>
        <v>1875783.6400000073</v>
      </c>
      <c r="D29" s="2">
        <f>D18+D23+D27</f>
        <v>-4.190951585769653E-09</v>
      </c>
      <c r="E29" s="2">
        <v>0</v>
      </c>
      <c r="F29" s="2">
        <v>0</v>
      </c>
      <c r="G29" s="2">
        <v>0</v>
      </c>
      <c r="H29" s="2">
        <v>0.0001</v>
      </c>
      <c r="I29" s="2">
        <v>0</v>
      </c>
      <c r="J29" s="2">
        <v>0</v>
      </c>
      <c r="K29" s="2">
        <v>0</v>
      </c>
      <c r="M29" s="2"/>
      <c r="N29" s="2"/>
      <c r="O29" s="2"/>
      <c r="P29" s="2"/>
      <c r="R29" s="2"/>
      <c r="S29" s="2"/>
      <c r="T29" s="2"/>
      <c r="U29" s="2"/>
    </row>
  </sheetData>
  <sheetProtection/>
  <mergeCells count="13">
    <mergeCell ref="A29:B29"/>
    <mergeCell ref="B7:F7"/>
    <mergeCell ref="A13:B13"/>
    <mergeCell ref="A18:B18"/>
    <mergeCell ref="A20:B20"/>
    <mergeCell ref="A23:B23"/>
    <mergeCell ref="A26:B26"/>
    <mergeCell ref="A1:B1"/>
    <mergeCell ref="A2:B2"/>
    <mergeCell ref="A3:B3"/>
    <mergeCell ref="A4:B4"/>
    <mergeCell ref="B6:F6"/>
    <mergeCell ref="A27:B27"/>
  </mergeCells>
  <printOptions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4">
      <selection activeCell="B7" sqref="B7:F7"/>
    </sheetView>
  </sheetViews>
  <sheetFormatPr defaultColWidth="9.140625" defaultRowHeight="12.75"/>
  <cols>
    <col min="1" max="1" width="14.28125" style="0" customWidth="1"/>
    <col min="2" max="2" width="79.57421875" style="0" customWidth="1"/>
    <col min="3" max="3" width="23.8515625" style="0" customWidth="1"/>
    <col min="4" max="7" width="13.710937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1" spans="1:10" ht="12.75">
      <c r="A1" s="9" t="s">
        <v>0</v>
      </c>
      <c r="B1" s="9"/>
      <c r="I1" s="5" t="s">
        <v>1</v>
      </c>
      <c r="J1" s="6">
        <v>44852.788463310186</v>
      </c>
    </row>
    <row r="2" spans="1:10" ht="12.75">
      <c r="A2" s="9" t="s">
        <v>2</v>
      </c>
      <c r="B2" s="9"/>
      <c r="I2" s="5" t="s">
        <v>3</v>
      </c>
      <c r="J2" s="7">
        <v>44852.788463310186</v>
      </c>
    </row>
    <row r="3" spans="1:2" ht="12.75">
      <c r="A3" s="9" t="s">
        <v>4</v>
      </c>
      <c r="B3" s="9"/>
    </row>
    <row r="4" spans="1:2" ht="12.75">
      <c r="A4" s="9" t="s">
        <v>5</v>
      </c>
      <c r="B4" s="9"/>
    </row>
    <row r="5" spans="1:2" ht="12.75">
      <c r="A5" s="9" t="s">
        <v>6</v>
      </c>
      <c r="B5" s="9"/>
    </row>
    <row r="7" spans="2:6" ht="12.75">
      <c r="B7" s="10" t="s">
        <v>7</v>
      </c>
      <c r="C7" s="9"/>
      <c r="D7" s="9"/>
      <c r="E7" s="9"/>
      <c r="F7" s="9"/>
    </row>
    <row r="8" spans="2:6" ht="12.75">
      <c r="B8" s="10" t="s">
        <v>8</v>
      </c>
      <c r="C8" s="9"/>
      <c r="D8" s="9"/>
      <c r="E8" s="9"/>
      <c r="F8" s="9"/>
    </row>
    <row r="10" spans="3:11" ht="12.75">
      <c r="C10" s="8" t="s">
        <v>11</v>
      </c>
      <c r="D10" s="8" t="s">
        <v>12</v>
      </c>
      <c r="E10" s="8" t="s">
        <v>12</v>
      </c>
      <c r="F10" s="8" t="s">
        <v>13</v>
      </c>
      <c r="G10" s="8" t="s">
        <v>13</v>
      </c>
      <c r="H10" s="8" t="s">
        <v>14</v>
      </c>
      <c r="I10" s="8" t="s">
        <v>14</v>
      </c>
      <c r="J10" s="8" t="s">
        <v>14</v>
      </c>
      <c r="K10" s="8" t="s">
        <v>14</v>
      </c>
    </row>
    <row r="11" spans="3:11" ht="12.75"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19</v>
      </c>
      <c r="H11" s="8" t="s">
        <v>33</v>
      </c>
      <c r="I11" s="8" t="s">
        <v>34</v>
      </c>
      <c r="J11" s="8" t="s">
        <v>35</v>
      </c>
      <c r="K11" s="8" t="s">
        <v>36</v>
      </c>
    </row>
    <row r="12" spans="1:11" ht="12.75">
      <c r="A12" s="1" t="s">
        <v>9</v>
      </c>
      <c r="B12" s="1" t="s">
        <v>10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28</v>
      </c>
      <c r="H12" s="8" t="s">
        <v>29</v>
      </c>
      <c r="I12" s="8" t="s">
        <v>30</v>
      </c>
      <c r="J12" s="8" t="s">
        <v>31</v>
      </c>
      <c r="K12" s="8" t="s">
        <v>32</v>
      </c>
    </row>
    <row r="13" spans="1:11" ht="12.75">
      <c r="A13" s="12" t="s">
        <v>37</v>
      </c>
      <c r="B13" s="12" t="s">
        <v>2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4" t="s">
        <v>20</v>
      </c>
      <c r="B14" s="4" t="s">
        <v>38</v>
      </c>
      <c r="C14" s="4">
        <v>53970132.63</v>
      </c>
      <c r="D14" s="4">
        <f>SUM(D15:D20)</f>
        <v>63145102.15</v>
      </c>
      <c r="E14" s="4">
        <f>SUM(E15:E20)</f>
        <v>68784297</v>
      </c>
      <c r="F14" s="4">
        <f>SUM(F15:F20)</f>
        <v>75236278</v>
      </c>
      <c r="G14" s="4">
        <f>SUM(G15:G20)</f>
        <v>70417505</v>
      </c>
      <c r="H14" s="4">
        <v>117</v>
      </c>
      <c r="I14" s="4">
        <v>108.9305</v>
      </c>
      <c r="J14" s="4">
        <v>109.38</v>
      </c>
      <c r="K14" s="4">
        <v>93.5951</v>
      </c>
    </row>
    <row r="15" spans="1:11" ht="12.75">
      <c r="A15" s="2" t="s">
        <v>53</v>
      </c>
      <c r="B15" s="2" t="s">
        <v>54</v>
      </c>
      <c r="C15" s="2">
        <v>20646578.59</v>
      </c>
      <c r="D15" s="2">
        <f>24456831.93-0.68</f>
        <v>24456831.25</v>
      </c>
      <c r="E15" s="2">
        <v>29041521</v>
      </c>
      <c r="F15" s="2">
        <v>30579634</v>
      </c>
      <c r="G15" s="2">
        <v>31728876</v>
      </c>
      <c r="H15" s="2">
        <v>118.4546</v>
      </c>
      <c r="I15" s="2">
        <v>118.746</v>
      </c>
      <c r="J15" s="2">
        <v>105.2962</v>
      </c>
      <c r="K15" s="2">
        <v>103.7581</v>
      </c>
    </row>
    <row r="16" spans="1:11" ht="12.75">
      <c r="A16" s="2" t="s">
        <v>55</v>
      </c>
      <c r="B16" s="2" t="s">
        <v>56</v>
      </c>
      <c r="C16" s="2">
        <v>16339406.37</v>
      </c>
      <c r="D16" s="2">
        <v>20841838.44</v>
      </c>
      <c r="E16" s="2">
        <v>20243965</v>
      </c>
      <c r="F16" s="2">
        <v>23405738</v>
      </c>
      <c r="G16" s="2">
        <v>18086552</v>
      </c>
      <c r="H16" s="2">
        <v>127.5556</v>
      </c>
      <c r="I16" s="2">
        <v>97.1313</v>
      </c>
      <c r="J16" s="2">
        <v>115.6183</v>
      </c>
      <c r="K16" s="2">
        <v>77.274</v>
      </c>
    </row>
    <row r="17" spans="1:11" ht="12.75">
      <c r="A17" s="2" t="s">
        <v>57</v>
      </c>
      <c r="B17" s="2" t="s">
        <v>58</v>
      </c>
      <c r="C17" s="2">
        <v>3606859.75</v>
      </c>
      <c r="D17" s="2">
        <v>4399960.16</v>
      </c>
      <c r="E17" s="2">
        <v>4427767</v>
      </c>
      <c r="F17" s="2">
        <v>4454896</v>
      </c>
      <c r="G17" s="2">
        <v>4463077</v>
      </c>
      <c r="H17" s="2">
        <v>121.9886</v>
      </c>
      <c r="I17" s="2">
        <v>100.6319</v>
      </c>
      <c r="J17" s="2">
        <v>100.6127</v>
      </c>
      <c r="K17" s="2">
        <v>100.1836</v>
      </c>
    </row>
    <row r="18" spans="1:11" ht="12.75">
      <c r="A18" s="2" t="s">
        <v>59</v>
      </c>
      <c r="B18" s="2" t="s">
        <v>60</v>
      </c>
      <c r="C18" s="2">
        <v>12557692.09</v>
      </c>
      <c r="D18" s="2">
        <v>12599555.73</v>
      </c>
      <c r="E18" s="2">
        <v>14134085</v>
      </c>
      <c r="F18" s="2">
        <v>15880868</v>
      </c>
      <c r="G18" s="2">
        <v>15223858</v>
      </c>
      <c r="H18" s="2">
        <v>100.3333</v>
      </c>
      <c r="I18" s="2">
        <v>112.1792</v>
      </c>
      <c r="J18" s="2">
        <v>112.3586</v>
      </c>
      <c r="K18" s="2">
        <v>95.8628</v>
      </c>
    </row>
    <row r="19" spans="1:11" ht="12.75">
      <c r="A19" s="2" t="s">
        <v>61</v>
      </c>
      <c r="B19" s="2" t="s">
        <v>62</v>
      </c>
      <c r="C19" s="2">
        <v>536896.74</v>
      </c>
      <c r="D19" s="2">
        <v>574834.81</v>
      </c>
      <c r="E19" s="2">
        <v>644309</v>
      </c>
      <c r="F19" s="2">
        <v>622492</v>
      </c>
      <c r="G19" s="2">
        <v>622492</v>
      </c>
      <c r="H19" s="2">
        <v>107.0661</v>
      </c>
      <c r="I19" s="2">
        <v>112.0859</v>
      </c>
      <c r="J19" s="2">
        <v>96.6138</v>
      </c>
      <c r="K19" s="2">
        <v>100</v>
      </c>
    </row>
    <row r="20" spans="1:11" ht="12.75">
      <c r="A20" s="2" t="s">
        <v>63</v>
      </c>
      <c r="B20" s="2" t="s">
        <v>64</v>
      </c>
      <c r="C20" s="2">
        <v>282699.09</v>
      </c>
      <c r="D20" s="2">
        <v>272081.76</v>
      </c>
      <c r="E20" s="2">
        <v>292650</v>
      </c>
      <c r="F20" s="2">
        <v>292650</v>
      </c>
      <c r="G20" s="2">
        <v>292650</v>
      </c>
      <c r="H20" s="2">
        <v>96.2442</v>
      </c>
      <c r="I20" s="2">
        <v>107.5595</v>
      </c>
      <c r="J20" s="2">
        <v>100</v>
      </c>
      <c r="K20" s="2">
        <v>100</v>
      </c>
    </row>
    <row r="21" spans="1:11" ht="12.75">
      <c r="A21" s="4" t="s">
        <v>21</v>
      </c>
      <c r="B21" s="4" t="s">
        <v>39</v>
      </c>
      <c r="C21" s="4">
        <v>2431072.49</v>
      </c>
      <c r="D21" s="4">
        <v>4085136.79</v>
      </c>
      <c r="E21" s="4">
        <v>5405625</v>
      </c>
      <c r="F21" s="4">
        <v>4579425</v>
      </c>
      <c r="G21" s="4">
        <v>4569425</v>
      </c>
      <c r="H21" s="4">
        <v>168.0384</v>
      </c>
      <c r="I21" s="4">
        <v>132.3242</v>
      </c>
      <c r="J21" s="4">
        <v>84.7159</v>
      </c>
      <c r="K21" s="4">
        <v>99.7816</v>
      </c>
    </row>
    <row r="22" spans="1:11" ht="12.75">
      <c r="A22" s="2" t="s">
        <v>65</v>
      </c>
      <c r="B22" s="2" t="s">
        <v>66</v>
      </c>
      <c r="C22" s="2">
        <v>2005729.02</v>
      </c>
      <c r="D22" s="2">
        <v>3583515.83</v>
      </c>
      <c r="E22" s="2">
        <v>4800000</v>
      </c>
      <c r="F22" s="2">
        <v>4000000</v>
      </c>
      <c r="G22" s="2">
        <v>4000000</v>
      </c>
      <c r="H22" s="2">
        <v>178.664</v>
      </c>
      <c r="I22" s="2">
        <v>133.9466</v>
      </c>
      <c r="J22" s="2">
        <v>83.3333</v>
      </c>
      <c r="K22" s="2">
        <v>100</v>
      </c>
    </row>
    <row r="23" spans="1:11" ht="12.75">
      <c r="A23" s="2" t="s">
        <v>67</v>
      </c>
      <c r="B23" s="2" t="s">
        <v>68</v>
      </c>
      <c r="C23" s="2">
        <v>425343.47</v>
      </c>
      <c r="D23" s="2">
        <v>501620.96</v>
      </c>
      <c r="E23" s="2">
        <v>605625</v>
      </c>
      <c r="F23" s="2">
        <v>579425</v>
      </c>
      <c r="G23" s="2">
        <v>569425</v>
      </c>
      <c r="H23" s="2">
        <v>117.9331</v>
      </c>
      <c r="I23" s="2">
        <v>120.7335</v>
      </c>
      <c r="J23" s="2">
        <v>95.6738</v>
      </c>
      <c r="K23" s="2">
        <v>98.2741</v>
      </c>
    </row>
    <row r="24" spans="1:11" ht="12.75">
      <c r="A24" s="4" t="s">
        <v>40</v>
      </c>
      <c r="B24" s="4" t="s">
        <v>41</v>
      </c>
      <c r="C24" s="4">
        <v>48935552.26</v>
      </c>
      <c r="D24" s="4">
        <v>58222544.1</v>
      </c>
      <c r="E24" s="4">
        <v>64561696</v>
      </c>
      <c r="F24" s="4">
        <v>63735393</v>
      </c>
      <c r="G24" s="4">
        <v>64217737</v>
      </c>
      <c r="H24" s="4">
        <v>118.978</v>
      </c>
      <c r="I24" s="4">
        <v>110.8877</v>
      </c>
      <c r="J24" s="4">
        <v>98.7201</v>
      </c>
      <c r="K24" s="4">
        <v>100.7567</v>
      </c>
    </row>
    <row r="25" spans="1:11" ht="12.75">
      <c r="A25" s="2" t="s">
        <v>69</v>
      </c>
      <c r="B25" s="2" t="s">
        <v>70</v>
      </c>
      <c r="C25" s="2">
        <v>22736117.01</v>
      </c>
      <c r="D25" s="2">
        <v>26220860.58</v>
      </c>
      <c r="E25" s="2">
        <v>28281540</v>
      </c>
      <c r="F25" s="2">
        <v>28551055</v>
      </c>
      <c r="G25" s="2">
        <v>28917311</v>
      </c>
      <c r="H25" s="2">
        <v>115.3269</v>
      </c>
      <c r="I25" s="2">
        <v>107.8589</v>
      </c>
      <c r="J25" s="2">
        <v>100.9529</v>
      </c>
      <c r="K25" s="2">
        <v>101.2828</v>
      </c>
    </row>
    <row r="26" spans="1:11" ht="12.75">
      <c r="A26" s="2" t="s">
        <v>71</v>
      </c>
      <c r="B26" s="2" t="s">
        <v>72</v>
      </c>
      <c r="C26" s="2">
        <v>15944678.95</v>
      </c>
      <c r="D26" s="2">
        <v>20024730.54</v>
      </c>
      <c r="E26" s="2">
        <v>22839579</v>
      </c>
      <c r="F26" s="2">
        <v>23123433</v>
      </c>
      <c r="G26" s="2">
        <v>22774800</v>
      </c>
      <c r="H26" s="2">
        <v>125.5887</v>
      </c>
      <c r="I26" s="2">
        <v>114.0568</v>
      </c>
      <c r="J26" s="2">
        <v>101.2428</v>
      </c>
      <c r="K26" s="2">
        <v>98.4922</v>
      </c>
    </row>
    <row r="27" spans="1:11" ht="12.75">
      <c r="A27" s="2" t="s">
        <v>73</v>
      </c>
      <c r="B27" s="2" t="s">
        <v>74</v>
      </c>
      <c r="C27" s="2">
        <v>178783.14</v>
      </c>
      <c r="D27" s="2">
        <v>380587.71</v>
      </c>
      <c r="E27" s="2">
        <v>145971</v>
      </c>
      <c r="F27" s="2">
        <v>165294</v>
      </c>
      <c r="G27" s="2">
        <v>235294</v>
      </c>
      <c r="H27" s="2">
        <v>212.8767</v>
      </c>
      <c r="I27" s="2">
        <v>38.3541</v>
      </c>
      <c r="J27" s="2">
        <v>113.2375</v>
      </c>
      <c r="K27" s="2">
        <v>142.3487</v>
      </c>
    </row>
    <row r="28" spans="1:11" ht="12.75">
      <c r="A28" s="2" t="s">
        <v>75</v>
      </c>
      <c r="B28" s="2" t="s">
        <v>76</v>
      </c>
      <c r="C28" s="2">
        <v>1504107.45</v>
      </c>
      <c r="D28" s="2">
        <v>2216762.91</v>
      </c>
      <c r="E28" s="2">
        <v>2679563</v>
      </c>
      <c r="F28" s="2">
        <v>2029305</v>
      </c>
      <c r="G28" s="2">
        <v>2074305</v>
      </c>
      <c r="H28" s="2">
        <v>147.3806</v>
      </c>
      <c r="I28" s="2">
        <v>120.8772</v>
      </c>
      <c r="J28" s="2">
        <v>75.7326</v>
      </c>
      <c r="K28" s="2">
        <v>102.2175</v>
      </c>
    </row>
    <row r="29" spans="1:11" ht="12.75">
      <c r="A29" s="2" t="s">
        <v>77</v>
      </c>
      <c r="B29" s="2" t="s">
        <v>78</v>
      </c>
      <c r="C29" s="2">
        <v>949584.13</v>
      </c>
      <c r="D29" s="2">
        <v>1117936.57</v>
      </c>
      <c r="E29" s="2">
        <v>1084334</v>
      </c>
      <c r="F29" s="2">
        <v>1164022</v>
      </c>
      <c r="G29" s="2">
        <v>1370743</v>
      </c>
      <c r="H29" s="2">
        <v>117.729</v>
      </c>
      <c r="I29" s="2">
        <v>96.9942</v>
      </c>
      <c r="J29" s="2">
        <v>107.349</v>
      </c>
      <c r="K29" s="2">
        <v>117.7592</v>
      </c>
    </row>
    <row r="30" spans="1:11" ht="12.75">
      <c r="A30" s="2" t="s">
        <v>79</v>
      </c>
      <c r="B30" s="2" t="s">
        <v>80</v>
      </c>
      <c r="C30" s="2">
        <v>1098662.2</v>
      </c>
      <c r="D30" s="2">
        <v>1315394.25</v>
      </c>
      <c r="E30" s="2">
        <v>1437890</v>
      </c>
      <c r="F30" s="2">
        <v>1437890</v>
      </c>
      <c r="G30" s="2">
        <v>1437890</v>
      </c>
      <c r="H30" s="2">
        <v>119.7269</v>
      </c>
      <c r="I30" s="2">
        <v>109.3124</v>
      </c>
      <c r="J30" s="2">
        <v>100</v>
      </c>
      <c r="K30" s="2">
        <v>100</v>
      </c>
    </row>
    <row r="31" spans="1:11" ht="12.75">
      <c r="A31" s="2" t="s">
        <v>81</v>
      </c>
      <c r="B31" s="2" t="s">
        <v>82</v>
      </c>
      <c r="C31" s="2">
        <v>6523619.38</v>
      </c>
      <c r="D31" s="2">
        <v>6946271.54</v>
      </c>
      <c r="E31" s="2">
        <v>8092819</v>
      </c>
      <c r="F31" s="2">
        <v>7264394</v>
      </c>
      <c r="G31" s="2">
        <v>7407394</v>
      </c>
      <c r="H31" s="2">
        <v>106.4787</v>
      </c>
      <c r="I31" s="2">
        <v>116.5059</v>
      </c>
      <c r="J31" s="2">
        <v>89.7634</v>
      </c>
      <c r="K31" s="2">
        <v>101.9685</v>
      </c>
    </row>
    <row r="32" spans="1:11" ht="12.75">
      <c r="A32" s="4" t="s">
        <v>42</v>
      </c>
      <c r="B32" s="4" t="s">
        <v>43</v>
      </c>
      <c r="C32" s="4">
        <v>8224593.93</v>
      </c>
      <c r="D32" s="4">
        <v>10205552.23</v>
      </c>
      <c r="E32" s="4">
        <v>13798286</v>
      </c>
      <c r="F32" s="4">
        <v>33158346</v>
      </c>
      <c r="G32" s="4">
        <v>14532763</v>
      </c>
      <c r="H32" s="4">
        <v>124.0857</v>
      </c>
      <c r="I32" s="4">
        <v>135.2037</v>
      </c>
      <c r="J32" s="4">
        <v>240.3077</v>
      </c>
      <c r="K32" s="4">
        <v>43.8283</v>
      </c>
    </row>
    <row r="33" spans="1:11" ht="12.75">
      <c r="A33" s="2" t="s">
        <v>83</v>
      </c>
      <c r="B33" s="2" t="s">
        <v>84</v>
      </c>
      <c r="C33" s="2">
        <v>330333.71</v>
      </c>
      <c r="D33" s="2">
        <v>465060.73</v>
      </c>
      <c r="E33" s="2">
        <v>545956</v>
      </c>
      <c r="F33" s="2">
        <v>567787</v>
      </c>
      <c r="G33" s="2">
        <v>567787</v>
      </c>
      <c r="H33" s="2">
        <v>140.7851</v>
      </c>
      <c r="I33" s="2">
        <v>117.3945</v>
      </c>
      <c r="J33" s="2">
        <v>103.9986</v>
      </c>
      <c r="K33" s="2">
        <v>100</v>
      </c>
    </row>
    <row r="34" spans="1:11" ht="12.75">
      <c r="A34" s="2" t="s">
        <v>85</v>
      </c>
      <c r="B34" s="2" t="s">
        <v>86</v>
      </c>
      <c r="C34" s="2">
        <v>7344131.95</v>
      </c>
      <c r="D34" s="2">
        <v>9195753.44</v>
      </c>
      <c r="E34" s="2">
        <v>13023823</v>
      </c>
      <c r="F34" s="2">
        <v>32362209</v>
      </c>
      <c r="G34" s="2">
        <v>13736626</v>
      </c>
      <c r="H34" s="2">
        <v>125.2122</v>
      </c>
      <c r="I34" s="2">
        <v>141.6286</v>
      </c>
      <c r="J34" s="2">
        <v>248.4847</v>
      </c>
      <c r="K34" s="2">
        <v>42.4465</v>
      </c>
    </row>
    <row r="35" spans="1:11" ht="12.75">
      <c r="A35" s="2" t="s">
        <v>87</v>
      </c>
      <c r="B35" s="2" t="s">
        <v>88</v>
      </c>
      <c r="C35" s="2">
        <v>550128.27</v>
      </c>
      <c r="D35" s="2">
        <v>544738.06</v>
      </c>
      <c r="E35" s="2">
        <v>228507</v>
      </c>
      <c r="F35" s="2">
        <v>228350</v>
      </c>
      <c r="G35" s="2">
        <v>228350</v>
      </c>
      <c r="H35" s="2">
        <v>99.0201</v>
      </c>
      <c r="I35" s="2">
        <v>41.948</v>
      </c>
      <c r="J35" s="2">
        <v>99.9312</v>
      </c>
      <c r="K35" s="2">
        <v>100</v>
      </c>
    </row>
    <row r="36" spans="1:11" ht="12.75">
      <c r="A36" s="12" t="s">
        <v>45</v>
      </c>
      <c r="B36" s="12" t="s">
        <v>2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4" t="s">
        <v>22</v>
      </c>
      <c r="B37" s="4" t="s">
        <v>46</v>
      </c>
      <c r="C37" s="4">
        <v>0</v>
      </c>
      <c r="D37" s="4">
        <v>0</v>
      </c>
      <c r="E37" s="4">
        <v>3563000</v>
      </c>
      <c r="F37" s="4">
        <v>17633500</v>
      </c>
      <c r="G37" s="4">
        <v>5513570</v>
      </c>
      <c r="H37" s="4">
        <v>0</v>
      </c>
      <c r="I37" s="4">
        <v>0</v>
      </c>
      <c r="J37" s="4">
        <v>494.9059</v>
      </c>
      <c r="K37" s="4">
        <v>31.2675</v>
      </c>
    </row>
    <row r="38" spans="1:11" ht="12.75">
      <c r="A38" s="2" t="s">
        <v>89</v>
      </c>
      <c r="B38" s="2" t="s">
        <v>90</v>
      </c>
      <c r="C38" s="2">
        <v>0</v>
      </c>
      <c r="D38" s="2">
        <v>0</v>
      </c>
      <c r="E38" s="2">
        <v>3563000</v>
      </c>
      <c r="F38" s="2">
        <v>17633500</v>
      </c>
      <c r="G38" s="2">
        <v>5513570</v>
      </c>
      <c r="H38" s="2">
        <v>0</v>
      </c>
      <c r="I38" s="2">
        <v>0</v>
      </c>
      <c r="J38" s="2">
        <v>494.9059</v>
      </c>
      <c r="K38" s="2">
        <v>31.2675</v>
      </c>
    </row>
    <row r="39" spans="1:11" ht="12.75">
      <c r="A39" s="4" t="s">
        <v>47</v>
      </c>
      <c r="B39" s="4" t="s">
        <v>48</v>
      </c>
      <c r="C39" s="4">
        <v>852300.03</v>
      </c>
      <c r="D39" s="4">
        <v>856062.11</v>
      </c>
      <c r="E39" s="4">
        <v>853124</v>
      </c>
      <c r="F39" s="4">
        <v>1209124</v>
      </c>
      <c r="G39" s="4">
        <v>1750000</v>
      </c>
      <c r="H39" s="4">
        <v>100.4414</v>
      </c>
      <c r="I39" s="4">
        <v>99.6567</v>
      </c>
      <c r="J39" s="4">
        <v>141.7289</v>
      </c>
      <c r="K39" s="4">
        <v>144.7328</v>
      </c>
    </row>
    <row r="40" spans="1:11" ht="12.75">
      <c r="A40" s="2" t="s">
        <v>91</v>
      </c>
      <c r="B40" s="2" t="s">
        <v>92</v>
      </c>
      <c r="C40" s="2">
        <v>852300.03</v>
      </c>
      <c r="D40" s="2">
        <v>856062.11</v>
      </c>
      <c r="E40" s="2">
        <v>853124</v>
      </c>
      <c r="F40" s="2">
        <v>1209124</v>
      </c>
      <c r="G40" s="2">
        <v>1750000</v>
      </c>
      <c r="H40" s="2">
        <v>100.4414</v>
      </c>
      <c r="I40" s="2">
        <v>99.6567</v>
      </c>
      <c r="J40" s="2">
        <v>141.7289</v>
      </c>
      <c r="K40" s="2">
        <v>144.7328</v>
      </c>
    </row>
  </sheetData>
  <sheetProtection/>
  <mergeCells count="9">
    <mergeCell ref="B8:F8"/>
    <mergeCell ref="A13:B13"/>
    <mergeCell ref="A36:B36"/>
    <mergeCell ref="A1:B1"/>
    <mergeCell ref="A2:B2"/>
    <mergeCell ref="A3:B3"/>
    <mergeCell ref="A4:B4"/>
    <mergeCell ref="A5:B5"/>
    <mergeCell ref="B7:F7"/>
  </mergeCells>
  <printOptions/>
  <pageMargins left="0.75" right="0.75" top="1" bottom="1" header="0.5" footer="0.5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Sajić Vesna</dc:creator>
  <cp:keywords/>
  <dc:description/>
  <cp:lastModifiedBy>Batelić Barbara</cp:lastModifiedBy>
  <cp:lastPrinted>2022-10-19T08:36:41Z</cp:lastPrinted>
  <dcterms:created xsi:type="dcterms:W3CDTF">2022-10-18T16:57:21Z</dcterms:created>
  <dcterms:modified xsi:type="dcterms:W3CDTF">2022-10-19T10:26:49Z</dcterms:modified>
  <cp:category/>
  <cp:version/>
  <cp:contentType/>
  <cp:contentStatus/>
</cp:coreProperties>
</file>